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9525" activeTab="0"/>
  </bookViews>
  <sheets>
    <sheet name="Input Sheet" sheetId="1" r:id="rId1"/>
    <sheet name="Output Sheet" sheetId="2" state="hidden" r:id="rId2"/>
    <sheet name="Sheet1" sheetId="3" state="hidden" r:id="rId3"/>
  </sheets>
  <definedNames>
    <definedName name="_xlnm.Print_Area" localSheetId="0">'Input Sheet'!$B$1:$J$115</definedName>
    <definedName name="_xlnm.Print_Area" localSheetId="1">'Output Sheet'!$A$1:$R$71</definedName>
    <definedName name="_xlnm.Print_Titles" localSheetId="0">'Input Sheet'!$1:$15</definedName>
    <definedName name="_xlnm.Print_Titles" localSheetId="1">'Output Sheet'!$1:$3</definedName>
  </definedNames>
  <calcPr fullCalcOnLoad="1"/>
</workbook>
</file>

<file path=xl/sharedStrings.xml><?xml version="1.0" encoding="utf-8"?>
<sst xmlns="http://schemas.openxmlformats.org/spreadsheetml/2006/main" count="174" uniqueCount="166">
  <si>
    <t>General information</t>
  </si>
  <si>
    <t>Name of the CEO</t>
  </si>
  <si>
    <t>Cell Phone</t>
  </si>
  <si>
    <t>Email</t>
  </si>
  <si>
    <t>Date of incorporation</t>
  </si>
  <si>
    <t>Company website</t>
  </si>
  <si>
    <t>HeadQuarter adress</t>
  </si>
  <si>
    <t>City</t>
  </si>
  <si>
    <t>Country</t>
  </si>
  <si>
    <t>Sales Level</t>
  </si>
  <si>
    <t>Profit after tax (loss)</t>
  </si>
  <si>
    <t xml:space="preserve">Business </t>
  </si>
  <si>
    <t>When did the closing take place?</t>
  </si>
  <si>
    <t>% today</t>
  </si>
  <si>
    <t>% fully diluted</t>
  </si>
  <si>
    <t>Company information</t>
  </si>
  <si>
    <t>Contact - CEO</t>
  </si>
  <si>
    <t>Business  Information</t>
  </si>
  <si>
    <t>Other investors</t>
  </si>
  <si>
    <t>Current Territories</t>
  </si>
  <si>
    <t>Future Territories</t>
  </si>
  <si>
    <t>Number of individual consumers /users</t>
  </si>
  <si>
    <t>Number of corporate clients/ partners</t>
  </si>
  <si>
    <t xml:space="preserve">Market Opportunity </t>
  </si>
  <si>
    <t>Sector of activity</t>
  </si>
  <si>
    <t>Total Founders &amp; Management team</t>
  </si>
  <si>
    <t>Institutional investors</t>
  </si>
  <si>
    <t>Corporate investors</t>
  </si>
  <si>
    <t>Yes</t>
  </si>
  <si>
    <t>Business description</t>
  </si>
  <si>
    <t>Web</t>
  </si>
  <si>
    <t>Main address</t>
  </si>
  <si>
    <t>Mail</t>
  </si>
  <si>
    <t>Names</t>
  </si>
  <si>
    <t>n.a.</t>
  </si>
  <si>
    <t>Why invest?</t>
  </si>
  <si>
    <t>Market 
Validation</t>
  </si>
  <si>
    <t>Company size</t>
  </si>
  <si>
    <t>Plug and Play questions</t>
  </si>
  <si>
    <t>Type</t>
  </si>
  <si>
    <t>Market validation</t>
  </si>
  <si>
    <t>Indicator</t>
  </si>
  <si>
    <t>Market development</t>
  </si>
  <si>
    <t>Problem</t>
  </si>
  <si>
    <t>Solution</t>
  </si>
  <si>
    <t xml:space="preserve">Technology </t>
  </si>
  <si>
    <t>Main Corporate clients</t>
  </si>
  <si>
    <t>Summary</t>
  </si>
  <si>
    <t>Funding Status</t>
  </si>
  <si>
    <t>Competitive advantage</t>
  </si>
  <si>
    <t>The company is seeking to raise</t>
  </si>
  <si>
    <t>Total funds raised since inception</t>
  </si>
  <si>
    <t>Date of last round of financing</t>
  </si>
  <si>
    <t>Elevator Pitch</t>
  </si>
  <si>
    <t>Cell</t>
  </si>
  <si>
    <t>Financials (in €m)</t>
  </si>
  <si>
    <t>Place of incorporation</t>
  </si>
  <si>
    <t>Fund raised</t>
  </si>
  <si>
    <t>Funding (all amounts in €m)</t>
  </si>
  <si>
    <t>Last round of financing</t>
  </si>
  <si>
    <t>Post money valuation</t>
  </si>
  <si>
    <t>Shareholder type</t>
  </si>
  <si>
    <t>Current Cap table</t>
  </si>
  <si>
    <t>Key indicators</t>
  </si>
  <si>
    <t>Number of employees</t>
  </si>
  <si>
    <t>Date of creation</t>
  </si>
  <si>
    <t>Companys-name</t>
  </si>
  <si>
    <t>Could-you-present-your-team</t>
  </si>
  <si>
    <t>Could-you-present-your-activity-in-a-few-words</t>
  </si>
  <si>
    <t>In-which-sector-do-you-position-yourself</t>
  </si>
  <si>
    <t>Could-you-present-your-services-products</t>
  </si>
  <si>
    <t>Why-is-your-product-innovative-Why-is-it-different-from-other-products</t>
  </si>
  <si>
    <t>Who-are-the-companies-you-are-working-with</t>
  </si>
  <si>
    <t>What-are-the-companies-you-would-like-to-work-with</t>
  </si>
  <si>
    <t>Who-are-your-clients</t>
  </si>
  <si>
    <t>Who-are-your-competitors</t>
  </si>
  <si>
    <t>Could-you-sum-up-your-project-in-about-10-words</t>
  </si>
  <si>
    <t>What-are-your-current-needs-legal-techniques-marketing</t>
  </si>
  <si>
    <t>Would-you-like-to-target-the-European-market</t>
  </si>
  <si>
    <t>If-yes-so-please-tell-us-which-countries-you-are-interested-in</t>
  </si>
  <si>
    <t>What-about-investors-do-you-already-have-some</t>
  </si>
  <si>
    <t>If-yes-could-you-please-be-more-specific-Investors-name-amount-if-not-confidential</t>
  </si>
  <si>
    <t>Are-you-currently-looking-for-investors</t>
  </si>
  <si>
    <t>If-yes-what-would-be-the-percentage-amount-staked-by-shareholders</t>
  </si>
  <si>
    <t>Do-you-already-know-Luxembourg</t>
  </si>
  <si>
    <t>Do-you-want-to-receive-more-information-on-financial-fiscal-law-infrastructure-aspects</t>
  </si>
  <si>
    <t>Other-information-you-would-need</t>
  </si>
  <si>
    <t>civility</t>
  </si>
  <si>
    <t>first-name</t>
  </si>
  <si>
    <t>last-name</t>
  </si>
  <si>
    <t>Phone</t>
  </si>
  <si>
    <t>Fax</t>
  </si>
  <si>
    <t>Website</t>
  </si>
  <si>
    <t>Address</t>
  </si>
  <si>
    <t>country</t>
  </si>
  <si>
    <t>Postcode</t>
  </si>
  <si>
    <t>CEO - short bio</t>
  </si>
  <si>
    <t>Team presentation</t>
  </si>
  <si>
    <t>Industry / Sector</t>
  </si>
  <si>
    <t>Is the product is already in the market?</t>
  </si>
  <si>
    <t>High and disruptive technology?</t>
  </si>
  <si>
    <t>Product / technology</t>
  </si>
  <si>
    <t>Clients</t>
  </si>
  <si>
    <t>Market / Competitors</t>
  </si>
  <si>
    <t>Revenues</t>
  </si>
  <si>
    <t>If Yes, how many new employee?</t>
  </si>
  <si>
    <t>Do you sell your product in another country?</t>
  </si>
  <si>
    <t>Is your business plan included the internationalisation?</t>
  </si>
  <si>
    <t>If yes, please indicate which coutries</t>
  </si>
  <si>
    <t>Is your management team has an experience in internationalisation?</t>
  </si>
  <si>
    <t>Describe briefly your main challenges in the coming months (3max.)</t>
  </si>
  <si>
    <t xml:space="preserve">1 - 
2 - 
3 - 
</t>
  </si>
  <si>
    <t>Percentage of turnover in foreign countries</t>
  </si>
  <si>
    <t>Please list the 3 main competitors identified</t>
  </si>
  <si>
    <t>1 - 
2 - 
3 -</t>
  </si>
  <si>
    <t>How many significant client in your pipeline?</t>
  </si>
  <si>
    <t>Business channel / Distribution</t>
  </si>
  <si>
    <t>If no, do you expect to expand in other countries in the next 6 months?</t>
  </si>
  <si>
    <t>Brief description of your capital structure</t>
  </si>
  <si>
    <t>Additional information</t>
  </si>
  <si>
    <t>Do you expect to hire in the next 6 / 12 months?</t>
  </si>
  <si>
    <t>Indicate key partneships</t>
  </si>
  <si>
    <t xml:space="preserve">Short description of your intellectual property (patent, trademark) </t>
  </si>
  <si>
    <t>Your growth strategy</t>
  </si>
  <si>
    <t>Indicate any other relevant information</t>
  </si>
  <si>
    <t>PwC's Accelerator</t>
  </si>
  <si>
    <t>Geographical area</t>
  </si>
  <si>
    <t>If you have completed multiple round what was the size of your last financing?</t>
  </si>
  <si>
    <t>How much capital have you raised so far?</t>
  </si>
  <si>
    <t>Please enclose an organisational structure indicating the various flows between the company (group companies) and / or with customers / service providers (e.g. distributors)
Flows to be indicated: e.g. dividends, interest, royalties, service / R&amp;D fees</t>
  </si>
  <si>
    <t>Is the company part of a group?</t>
  </si>
  <si>
    <t>If Yes, please complete one Fact Sheet per company of the group</t>
  </si>
  <si>
    <t>Name of the company
(Legal form)</t>
  </si>
  <si>
    <t>Zip code + City</t>
  </si>
  <si>
    <t>Registry of commerce (place and industrialisation number)</t>
  </si>
  <si>
    <t>Are your annual accounts audited? If yes, provide name of auditor?</t>
  </si>
  <si>
    <t>Do you have PPE (Politically Exposed Persons) in your key shareholders or at your board?</t>
  </si>
  <si>
    <t>Do you have bank accounts in the EU?</t>
  </si>
  <si>
    <t>Are you working up with EU lawyers(s) and/or EU notories?</t>
  </si>
  <si>
    <t>Is your business regulated and supervised by a public authority? Which one?</t>
  </si>
  <si>
    <t>Other key members (shareholders &gt; 25% of voting rights, Advisory committee…)</t>
  </si>
  <si>
    <t xml:space="preserve">Key steps of the company's life </t>
  </si>
  <si>
    <t>K EUR</t>
  </si>
  <si>
    <t>INCOME</t>
  </si>
  <si>
    <t>EBITDA</t>
  </si>
  <si>
    <t xml:space="preserve">PROFIT </t>
  </si>
  <si>
    <t>CASH FLOW</t>
  </si>
  <si>
    <t>Staff (number)</t>
  </si>
  <si>
    <t xml:space="preserve"> Management Team (co-funders, CFO, CTO..)</t>
  </si>
  <si>
    <t>Number of individual clients / business partners</t>
  </si>
  <si>
    <t>Number of corporate clients / business partners</t>
  </si>
  <si>
    <t>Name of your main clients / business partners</t>
  </si>
  <si>
    <t>Fundings needed</t>
  </si>
  <si>
    <t xml:space="preserve">Use of funds </t>
  </si>
  <si>
    <t>Short Business Description (around 600 characters)</t>
  </si>
  <si>
    <t>What problems does your technology solves? (around 600 characters)</t>
  </si>
  <si>
    <t>Has your product been accepted by the market? Mention a client case (around 750 words)</t>
  </si>
  <si>
    <t>Short description of your competitive advantage (around 600 characters)</t>
  </si>
  <si>
    <t>Short description of your technology (around 350 characters)</t>
  </si>
  <si>
    <t xml:space="preserve">Your current capital </t>
  </si>
  <si>
    <t>Your Pre-money valuation</t>
  </si>
  <si>
    <t xml:space="preserve">Apr. 2009 - Creation
Oct. 2009 - First contract obtained
June 2010 - </t>
  </si>
  <si>
    <t>Organisational structure / compliance</t>
  </si>
  <si>
    <t>Why invest in your company?</t>
  </si>
  <si>
    <t>Type of Investors needed</t>
  </si>
  <si>
    <t xml:space="preserve">Please pay special attention to the cells in red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</si>
</sst>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@_)"/>
    <numFmt numFmtId="165" formatCode="0%_);\(0%\)"/>
    <numFmt numFmtId="166" formatCode="[$-809]dd\ mmmm\ yyyy;@"/>
    <numFmt numFmtId="167" formatCode="#,##0\ \k&quot;€&quot;;\(#,##0\ \k&quot;€&quot;\)"/>
    <numFmt numFmtId="168" formatCode="d/m/yy;@"/>
    <numFmt numFmtId="169" formatCode="yyyy\-mm\-dd;@"/>
  </numFmts>
  <fonts count="57"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60"/>
      <name val="Arial"/>
      <family val="2"/>
    </font>
    <font>
      <sz val="16"/>
      <color indexed="10"/>
      <name val="Arial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48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20"/>
      <color indexed="60"/>
      <name val="Arial"/>
      <family val="2"/>
    </font>
    <font>
      <b/>
      <sz val="25"/>
      <color indexed="8"/>
      <name val="Arial"/>
      <family val="2"/>
    </font>
    <font>
      <b/>
      <sz val="25"/>
      <color indexed="9"/>
      <name val="Arial"/>
      <family val="2"/>
    </font>
    <font>
      <sz val="25"/>
      <color indexed="8"/>
      <name val="Arial"/>
      <family val="2"/>
    </font>
    <font>
      <b/>
      <sz val="35"/>
      <color indexed="9"/>
      <name val="Arial"/>
      <family val="2"/>
    </font>
    <font>
      <b/>
      <sz val="72"/>
      <color indexed="8"/>
      <name val="Arial"/>
      <family val="2"/>
    </font>
    <font>
      <sz val="22"/>
      <color indexed="8"/>
      <name val="Arial"/>
      <family val="2"/>
    </font>
    <font>
      <sz val="8"/>
      <name val="Arial"/>
      <family val="2"/>
    </font>
    <font>
      <u val="single"/>
      <sz val="8.1"/>
      <color indexed="12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b/>
      <sz val="9"/>
      <color indexed="63"/>
      <name val="Arial"/>
      <family val="2"/>
    </font>
    <font>
      <b/>
      <sz val="11"/>
      <color indexed="6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rgb="FF006100"/>
      <name val="Arial"/>
      <family val="2"/>
    </font>
    <font>
      <b/>
      <sz val="9"/>
      <color rgb="FF3F3F3F"/>
      <name val="Arial"/>
      <family val="2"/>
    </font>
    <font>
      <b/>
      <sz val="11"/>
      <color theme="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sz val="9"/>
      <color rgb="FF9C6500"/>
      <name val="Arial"/>
      <family val="2"/>
    </font>
    <font>
      <sz val="11"/>
      <color rgb="FFFF0000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b/>
      <sz val="9"/>
      <color rgb="FFFA7D00"/>
      <name val="Arial"/>
      <family val="2"/>
    </font>
    <font>
      <sz val="9"/>
      <color rgb="FF9C0006"/>
      <name val="Arial"/>
      <family val="2"/>
    </font>
    <font>
      <sz val="9"/>
      <color rgb="FF3F3F76"/>
      <name val="Arial"/>
      <family val="2"/>
    </font>
    <font>
      <b/>
      <sz val="8"/>
      <color theme="1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indexed="2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thin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/>
    </border>
    <border>
      <left/>
      <right/>
      <top style="thin">
        <color theme="4"/>
      </top>
      <bottom style="medium">
        <color theme="4"/>
      </bottom>
    </border>
    <border>
      <left/>
      <right style="medium">
        <color indexed="60"/>
      </right>
      <top style="medium">
        <color indexed="60"/>
      </top>
      <bottom/>
    </border>
    <border>
      <left/>
      <right style="medium">
        <color indexed="60"/>
      </right>
      <top/>
      <bottom/>
    </border>
    <border>
      <left/>
      <right style="medium">
        <color indexed="60"/>
      </right>
      <top/>
      <bottom style="medium">
        <color indexed="60"/>
      </bottom>
    </border>
    <border>
      <left style="medium">
        <color indexed="60"/>
      </left>
      <right/>
      <top/>
      <bottom/>
    </border>
    <border>
      <left style="medium">
        <color indexed="60"/>
      </left>
      <right/>
      <top/>
      <bottom style="medium">
        <color indexed="60"/>
      </bottom>
    </border>
    <border>
      <left/>
      <right/>
      <top/>
      <bottom style="medium">
        <color indexed="60"/>
      </bottom>
    </border>
    <border>
      <left style="medium">
        <color indexed="60"/>
      </left>
      <right/>
      <top style="medium">
        <color indexed="60"/>
      </top>
      <bottom/>
    </border>
    <border>
      <left/>
      <right/>
      <top style="medium">
        <color indexed="60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60"/>
      </left>
      <right style="thin"/>
      <top/>
      <bottom/>
    </border>
  </borders>
  <cellStyleXfs count="7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44" fillId="21" borderId="1" applyNumberFormat="0" applyAlignment="0" applyProtection="0"/>
    <xf numFmtId="49" fontId="45" fillId="0" borderId="0" applyAlignment="0" applyProtection="0"/>
    <xf numFmtId="49" fontId="46" fillId="0" borderId="2" applyFill="0" applyProtection="0">
      <alignment horizontal="right" wrapText="1"/>
    </xf>
    <xf numFmtId="49" fontId="46" fillId="0" borderId="0" applyProtection="0">
      <alignment wrapText="1"/>
    </xf>
    <xf numFmtId="49" fontId="47" fillId="0" borderId="3" applyFill="0" applyProtection="0">
      <alignment horizontal="right" wrapText="1"/>
    </xf>
    <xf numFmtId="49" fontId="47" fillId="0" borderId="0" applyProtection="0">
      <alignment wrapText="1"/>
    </xf>
    <xf numFmtId="0" fontId="48" fillId="22" borderId="0" applyNumberFormat="0" applyBorder="0" applyAlignment="0" applyProtection="0"/>
    <xf numFmtId="9" fontId="2" fillId="0" borderId="0" applyFont="0" applyFill="0" applyBorder="0" applyAlignment="0" applyProtection="0"/>
    <xf numFmtId="0" fontId="0" fillId="23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1" fillId="0" borderId="5" applyNumberFormat="0" applyFill="0" applyAlignment="0" applyProtection="0"/>
    <xf numFmtId="0" fontId="21" fillId="30" borderId="6" applyNumberFormat="0" applyAlignment="0" applyProtection="0"/>
    <xf numFmtId="0" fontId="52" fillId="21" borderId="7" applyNumberFormat="0" applyAlignment="0" applyProtection="0"/>
    <xf numFmtId="0" fontId="53" fillId="31" borderId="0" applyNumberFormat="0" applyBorder="0" applyAlignment="0" applyProtection="0"/>
    <xf numFmtId="164" fontId="46" fillId="0" borderId="0" applyNumberFormat="0" applyFill="0" applyBorder="0" applyAlignment="0" applyProtection="0"/>
    <xf numFmtId="164" fontId="0" fillId="32" borderId="0" applyNumberFormat="0" applyFont="0" applyBorder="0" applyAlignment="0" applyProtection="0"/>
    <xf numFmtId="0" fontId="0" fillId="0" borderId="0" applyFill="0" applyBorder="0" applyProtection="0">
      <alignment/>
    </xf>
    <xf numFmtId="164" fontId="0" fillId="2" borderId="0" applyNumberFormat="0" applyFont="0" applyBorder="0" applyAlignment="0" applyProtection="0"/>
    <xf numFmtId="165" fontId="0" fillId="0" borderId="0" applyFill="0" applyBorder="0" applyAlignment="0" applyProtection="0"/>
    <xf numFmtId="0" fontId="22" fillId="0" borderId="0" applyNumberFormat="0" applyAlignment="0" applyProtection="0"/>
    <xf numFmtId="0" fontId="46" fillId="0" borderId="2" applyFill="0" applyProtection="0">
      <alignment horizontal="right" wrapText="1"/>
    </xf>
    <xf numFmtId="0" fontId="46" fillId="0" borderId="0" applyFill="0" applyProtection="0">
      <alignment wrapText="1"/>
    </xf>
    <xf numFmtId="164" fontId="23" fillId="0" borderId="8" applyNumberFormat="0" applyFill="0" applyAlignment="0" applyProtection="0"/>
    <xf numFmtId="0" fontId="45" fillId="0" borderId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7" applyNumberFormat="0" applyAlignment="0" applyProtection="0"/>
    <xf numFmtId="0" fontId="23" fillId="0" borderId="9" applyNumberFormat="0" applyFill="0" applyAlignment="0" applyProtection="0"/>
  </cellStyleXfs>
  <cellXfs count="242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0" xfId="0" applyAlignment="1">
      <alignment horizontal="left" indent="2"/>
    </xf>
    <xf numFmtId="164" fontId="3" fillId="0" borderId="0" xfId="0" applyFont="1" applyAlignment="1">
      <alignment horizontal="left" indent="2"/>
    </xf>
    <xf numFmtId="164" fontId="4" fillId="0" borderId="0" xfId="0" applyFont="1" applyAlignment="1">
      <alignment horizontal="left" indent="2"/>
    </xf>
    <xf numFmtId="164" fontId="0" fillId="34" borderId="0" xfId="0" applyFill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>
      <alignment/>
    </xf>
    <xf numFmtId="164" fontId="6" fillId="0" borderId="13" xfId="0" applyFont="1" applyBorder="1" applyAlignment="1">
      <alignment vertical="top"/>
    </xf>
    <xf numFmtId="164" fontId="6" fillId="0" borderId="0" xfId="0" applyFont="1" applyAlignment="1">
      <alignment vertical="top"/>
    </xf>
    <xf numFmtId="164" fontId="6" fillId="0" borderId="0" xfId="0" applyFont="1" applyBorder="1" applyAlignment="1">
      <alignment vertical="top"/>
    </xf>
    <xf numFmtId="164" fontId="6" fillId="0" borderId="14" xfId="0" applyFont="1" applyBorder="1" applyAlignment="1">
      <alignment vertical="top"/>
    </xf>
    <xf numFmtId="164" fontId="6" fillId="0" borderId="15" xfId="0" applyFont="1" applyBorder="1" applyAlignment="1">
      <alignment vertical="top"/>
    </xf>
    <xf numFmtId="164" fontId="7" fillId="0" borderId="16" xfId="0" applyFont="1" applyBorder="1" applyAlignment="1">
      <alignment vertical="top"/>
    </xf>
    <xf numFmtId="164" fontId="6" fillId="0" borderId="17" xfId="0" applyFont="1" applyBorder="1" applyAlignment="1">
      <alignment vertical="top"/>
    </xf>
    <xf numFmtId="164" fontId="7" fillId="0" borderId="13" xfId="0" applyFont="1" applyBorder="1" applyAlignment="1">
      <alignment vertical="top"/>
    </xf>
    <xf numFmtId="164" fontId="6" fillId="0" borderId="13" xfId="0" applyFont="1" applyBorder="1" applyAlignment="1">
      <alignment vertical="top" wrapText="1"/>
    </xf>
    <xf numFmtId="164" fontId="9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14" xfId="0" applyBorder="1" applyAlignment="1">
      <alignment vertical="center"/>
    </xf>
    <xf numFmtId="164" fontId="0" fillId="0" borderId="15" xfId="0" applyBorder="1" applyAlignment="1">
      <alignment vertical="center"/>
    </xf>
    <xf numFmtId="164" fontId="0" fillId="0" borderId="12" xfId="0" applyBorder="1" applyAlignment="1">
      <alignment vertical="center"/>
    </xf>
    <xf numFmtId="164" fontId="11" fillId="0" borderId="0" xfId="0" applyFont="1" applyBorder="1" applyAlignment="1">
      <alignment vertical="top" wrapText="1"/>
    </xf>
    <xf numFmtId="164" fontId="11" fillId="0" borderId="0" xfId="0" applyFont="1" applyAlignment="1">
      <alignment vertical="center" wrapText="1"/>
    </xf>
    <xf numFmtId="164" fontId="11" fillId="0" borderId="13" xfId="0" applyFont="1" applyBorder="1" applyAlignment="1">
      <alignment horizontal="left" vertical="center" wrapText="1"/>
    </xf>
    <xf numFmtId="164" fontId="11" fillId="0" borderId="0" xfId="0" applyFont="1" applyBorder="1" applyAlignment="1">
      <alignment vertical="center" wrapText="1"/>
    </xf>
    <xf numFmtId="164" fontId="11" fillId="0" borderId="11" xfId="0" applyFont="1" applyBorder="1" applyAlignment="1">
      <alignment vertical="center" wrapText="1"/>
    </xf>
    <xf numFmtId="164" fontId="10" fillId="0" borderId="13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vertical="center" wrapText="1"/>
    </xf>
    <xf numFmtId="164" fontId="11" fillId="0" borderId="0" xfId="0" applyFont="1" applyAlignment="1">
      <alignment vertical="center"/>
    </xf>
    <xf numFmtId="164" fontId="11" fillId="0" borderId="14" xfId="0" applyFont="1" applyBorder="1" applyAlignment="1">
      <alignment vertical="center" wrapText="1"/>
    </xf>
    <xf numFmtId="164" fontId="11" fillId="0" borderId="15" xfId="0" applyFont="1" applyBorder="1" applyAlignment="1">
      <alignment vertical="center" wrapText="1"/>
    </xf>
    <xf numFmtId="164" fontId="11" fillId="0" borderId="12" xfId="0" applyFont="1" applyBorder="1" applyAlignment="1">
      <alignment vertical="center" wrapText="1"/>
    </xf>
    <xf numFmtId="164" fontId="12" fillId="0" borderId="13" xfId="0" applyFont="1" applyBorder="1" applyAlignment="1">
      <alignment horizontal="left" vertical="center" wrapText="1"/>
    </xf>
    <xf numFmtId="164" fontId="11" fillId="0" borderId="0" xfId="0" applyFont="1" applyBorder="1" applyAlignment="1">
      <alignment vertical="center"/>
    </xf>
    <xf numFmtId="164" fontId="11" fillId="0" borderId="13" xfId="0" applyFont="1" applyBorder="1" applyAlignment="1">
      <alignment horizontal="left" vertical="center" wrapText="1" indent="2"/>
    </xf>
    <xf numFmtId="164" fontId="11" fillId="0" borderId="13" xfId="0" applyFont="1" applyBorder="1" applyAlignment="1">
      <alignment vertical="center"/>
    </xf>
    <xf numFmtId="0" fontId="11" fillId="0" borderId="0" xfId="0" applyNumberFormat="1" applyFont="1" applyFill="1" applyBorder="1" applyAlignment="1">
      <alignment vertical="top" wrapText="1" shrinkToFit="1"/>
    </xf>
    <xf numFmtId="0" fontId="11" fillId="0" borderId="11" xfId="0" applyNumberFormat="1" applyFont="1" applyFill="1" applyBorder="1" applyAlignment="1">
      <alignment vertical="top" wrapText="1" shrinkToFit="1"/>
    </xf>
    <xf numFmtId="164" fontId="11" fillId="0" borderId="11" xfId="0" applyFont="1" applyBorder="1" applyAlignment="1">
      <alignment vertical="center"/>
    </xf>
    <xf numFmtId="164" fontId="11" fillId="0" borderId="13" xfId="0" applyFont="1" applyBorder="1" applyAlignment="1">
      <alignment horizontal="left" vertical="top" wrapText="1" indent="2"/>
    </xf>
    <xf numFmtId="164" fontId="13" fillId="0" borderId="16" xfId="0" applyFont="1" applyFill="1" applyBorder="1" applyAlignment="1">
      <alignment horizontal="left" vertical="top" wrapText="1" indent="2"/>
    </xf>
    <xf numFmtId="164" fontId="14" fillId="0" borderId="0" xfId="0" applyFont="1" applyFill="1" applyBorder="1" applyAlignment="1">
      <alignment horizontal="center" vertical="top" wrapText="1"/>
    </xf>
    <xf numFmtId="164" fontId="14" fillId="0" borderId="11" xfId="0" applyFont="1" applyFill="1" applyBorder="1" applyAlignment="1">
      <alignment horizontal="center" vertical="top" wrapText="1"/>
    </xf>
    <xf numFmtId="164" fontId="13" fillId="0" borderId="13" xfId="0" applyFont="1" applyBorder="1" applyAlignment="1">
      <alignment horizontal="left" vertical="top" wrapText="1" indent="2"/>
    </xf>
    <xf numFmtId="164" fontId="15" fillId="0" borderId="0" xfId="0" applyFont="1" applyAlignment="1">
      <alignment vertical="top" wrapText="1"/>
    </xf>
    <xf numFmtId="164" fontId="15" fillId="0" borderId="0" xfId="0" applyFont="1" applyBorder="1" applyAlignment="1">
      <alignment vertical="top" wrapText="1"/>
    </xf>
    <xf numFmtId="164" fontId="15" fillId="0" borderId="11" xfId="0" applyFont="1" applyBorder="1" applyAlignment="1">
      <alignment vertical="top" wrapText="1"/>
    </xf>
    <xf numFmtId="0" fontId="15" fillId="0" borderId="0" xfId="0" applyNumberFormat="1" applyFont="1" applyBorder="1" applyAlignment="1">
      <alignment vertical="top" wrapText="1"/>
    </xf>
    <xf numFmtId="164" fontId="15" fillId="0" borderId="0" xfId="0" applyFont="1" applyAlignment="1">
      <alignment vertical="top"/>
    </xf>
    <xf numFmtId="164" fontId="15" fillId="0" borderId="11" xfId="0" applyFont="1" applyBorder="1" applyAlignment="1">
      <alignment vertical="top"/>
    </xf>
    <xf numFmtId="164" fontId="13" fillId="0" borderId="14" xfId="0" applyFont="1" applyBorder="1" applyAlignment="1">
      <alignment horizontal="left" vertical="top" wrapText="1" indent="2"/>
    </xf>
    <xf numFmtId="164" fontId="15" fillId="0" borderId="12" xfId="0" applyFont="1" applyBorder="1" applyAlignment="1">
      <alignment vertical="top" wrapText="1"/>
    </xf>
    <xf numFmtId="0" fontId="14" fillId="35" borderId="18" xfId="0" applyNumberFormat="1" applyFont="1" applyFill="1" applyBorder="1" applyAlignment="1">
      <alignment horizontal="center" vertical="center" wrapText="1"/>
    </xf>
    <xf numFmtId="0" fontId="14" fillId="35" borderId="1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vertical="center" wrapText="1"/>
    </xf>
    <xf numFmtId="164" fontId="15" fillId="0" borderId="11" xfId="0" applyFont="1" applyBorder="1" applyAlignment="1">
      <alignment vertical="center" wrapText="1"/>
    </xf>
    <xf numFmtId="3" fontId="15" fillId="0" borderId="19" xfId="0" applyNumberFormat="1" applyFont="1" applyBorder="1" applyAlignment="1">
      <alignment vertical="center" wrapText="1"/>
    </xf>
    <xf numFmtId="164" fontId="15" fillId="0" borderId="0" xfId="0" applyFont="1" applyAlignment="1">
      <alignment vertical="center"/>
    </xf>
    <xf numFmtId="164" fontId="13" fillId="0" borderId="13" xfId="0" applyFont="1" applyBorder="1" applyAlignment="1">
      <alignment horizontal="left" vertical="center" wrapText="1"/>
    </xf>
    <xf numFmtId="3" fontId="15" fillId="0" borderId="19" xfId="0" applyNumberFormat="1" applyFont="1" applyBorder="1" applyAlignment="1">
      <alignment horizontal="right" vertical="center" wrapText="1"/>
    </xf>
    <xf numFmtId="0" fontId="13" fillId="36" borderId="18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Border="1" applyAlignment="1">
      <alignment vertical="center" wrapText="1"/>
    </xf>
    <xf numFmtId="164" fontId="15" fillId="0" borderId="14" xfId="0" applyFont="1" applyBorder="1" applyAlignment="1">
      <alignment vertical="center" wrapText="1"/>
    </xf>
    <xf numFmtId="164" fontId="15" fillId="0" borderId="15" xfId="0" applyFont="1" applyBorder="1" applyAlignment="1">
      <alignment vertical="center" wrapText="1"/>
    </xf>
    <xf numFmtId="164" fontId="15" fillId="0" borderId="12" xfId="0" applyFont="1" applyBorder="1" applyAlignment="1">
      <alignment vertical="center" wrapText="1"/>
    </xf>
    <xf numFmtId="164" fontId="13" fillId="0" borderId="13" xfId="0" applyFont="1" applyBorder="1" applyAlignment="1">
      <alignment horizontal="left" vertical="center" wrapText="1" indent="2"/>
    </xf>
    <xf numFmtId="164" fontId="13" fillId="0" borderId="0" xfId="0" applyFont="1" applyBorder="1" applyAlignment="1">
      <alignment vertical="center" wrapText="1"/>
    </xf>
    <xf numFmtId="164" fontId="15" fillId="0" borderId="0" xfId="0" applyFont="1" applyBorder="1" applyAlignment="1">
      <alignment vertical="center" wrapText="1"/>
    </xf>
    <xf numFmtId="164" fontId="15" fillId="0" borderId="13" xfId="0" applyFont="1" applyBorder="1" applyAlignment="1">
      <alignment horizontal="left" vertical="center" wrapText="1" indent="2"/>
    </xf>
    <xf numFmtId="164" fontId="14" fillId="0" borderId="0" xfId="0" applyFont="1" applyFill="1" applyBorder="1" applyAlignment="1">
      <alignment vertical="center" wrapText="1"/>
    </xf>
    <xf numFmtId="164" fontId="14" fillId="35" borderId="18" xfId="0" applyFont="1" applyFill="1" applyBorder="1" applyAlignment="1">
      <alignment vertical="center" wrapText="1"/>
    </xf>
    <xf numFmtId="164" fontId="15" fillId="0" borderId="0" xfId="0" applyFont="1" applyFill="1" applyBorder="1" applyAlignment="1">
      <alignment vertical="center" wrapText="1"/>
    </xf>
    <xf numFmtId="164" fontId="15" fillId="0" borderId="13" xfId="0" applyFont="1" applyBorder="1" applyAlignment="1">
      <alignment horizontal="left" vertical="center" indent="2"/>
    </xf>
    <xf numFmtId="164" fontId="15" fillId="0" borderId="13" xfId="0" applyFont="1" applyBorder="1" applyAlignment="1">
      <alignment horizontal="left" vertical="top" wrapText="1" indent="2"/>
    </xf>
    <xf numFmtId="0" fontId="15" fillId="0" borderId="0" xfId="0" applyNumberFormat="1" applyFont="1" applyBorder="1" applyAlignment="1">
      <alignment horizontal="center" vertical="top" wrapText="1"/>
    </xf>
    <xf numFmtId="164" fontId="13" fillId="0" borderId="13" xfId="0" applyFont="1" applyBorder="1" applyAlignment="1">
      <alignment horizontal="left" vertical="top" indent="2"/>
    </xf>
    <xf numFmtId="164" fontId="13" fillId="0" borderId="13" xfId="0" applyFont="1" applyFill="1" applyBorder="1" applyAlignment="1">
      <alignment horizontal="left" vertical="top" wrapText="1" indent="2"/>
    </xf>
    <xf numFmtId="164" fontId="13" fillId="0" borderId="0" xfId="0" applyFont="1" applyFill="1" applyBorder="1" applyAlignment="1">
      <alignment horizontal="left" vertical="top" wrapText="1"/>
    </xf>
    <xf numFmtId="164" fontId="15" fillId="0" borderId="0" xfId="0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left" vertical="top" wrapText="1"/>
    </xf>
    <xf numFmtId="164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 quotePrefix="1">
      <alignment horizontal="left" vertical="top" wrapText="1"/>
    </xf>
    <xf numFmtId="164" fontId="15" fillId="0" borderId="0" xfId="0" applyFont="1" applyBorder="1" applyAlignment="1">
      <alignment horizontal="left" vertical="center" wrapText="1"/>
    </xf>
    <xf numFmtId="164" fontId="17" fillId="0" borderId="0" xfId="0" applyFont="1" applyBorder="1" applyAlignment="1">
      <alignment vertical="center"/>
    </xf>
    <xf numFmtId="164" fontId="15" fillId="0" borderId="17" xfId="0" applyFont="1" applyFill="1" applyBorder="1" applyAlignment="1">
      <alignment horizontal="left" vertical="top" wrapText="1"/>
    </xf>
    <xf numFmtId="169" fontId="18" fillId="0" borderId="0" xfId="0" applyNumberFormat="1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6" fillId="0" borderId="0" xfId="0" applyNumberFormat="1" applyFont="1" applyBorder="1" applyAlignment="1" applyProtection="1">
      <alignment vertical="top" wrapText="1"/>
      <protection locked="0"/>
    </xf>
    <xf numFmtId="164" fontId="8" fillId="0" borderId="13" xfId="0" applyFont="1" applyBorder="1" applyAlignment="1">
      <alignment vertical="top" wrapText="1"/>
    </xf>
    <xf numFmtId="0" fontId="55" fillId="0" borderId="0" xfId="0" applyNumberFormat="1" applyFont="1" applyAlignment="1">
      <alignment/>
    </xf>
    <xf numFmtId="164" fontId="6" fillId="0" borderId="0" xfId="0" applyFont="1" applyBorder="1" applyAlignment="1">
      <alignment vertical="center"/>
    </xf>
    <xf numFmtId="164" fontId="0" fillId="0" borderId="11" xfId="0" applyBorder="1" applyAlignment="1">
      <alignment vertical="center"/>
    </xf>
    <xf numFmtId="164" fontId="0" fillId="34" borderId="0" xfId="0" applyFill="1" applyAlignment="1">
      <alignment vertical="center"/>
    </xf>
    <xf numFmtId="164" fontId="6" fillId="0" borderId="13" xfId="0" applyFont="1" applyFill="1" applyBorder="1" applyAlignment="1">
      <alignment vertical="center" wrapText="1"/>
    </xf>
    <xf numFmtId="0" fontId="6" fillId="0" borderId="18" xfId="0" applyNumberFormat="1" applyFont="1" applyFill="1" applyBorder="1" applyAlignment="1" applyProtection="1">
      <alignment vertical="center" wrapText="1"/>
      <protection locked="0"/>
    </xf>
    <xf numFmtId="164" fontId="8" fillId="0" borderId="13" xfId="0" applyFont="1" applyBorder="1" applyAlignment="1">
      <alignment vertical="center" wrapText="1"/>
    </xf>
    <xf numFmtId="164" fontId="6" fillId="0" borderId="13" xfId="0" applyFont="1" applyBorder="1" applyAlignment="1">
      <alignment vertical="center" wrapText="1"/>
    </xf>
    <xf numFmtId="0" fontId="6" fillId="0" borderId="18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vertical="center" wrapText="1"/>
      <protection locked="0"/>
    </xf>
    <xf numFmtId="164" fontId="6" fillId="0" borderId="13" xfId="0" applyFont="1" applyBorder="1" applyAlignment="1">
      <alignment horizontal="left" vertical="center" wrapText="1"/>
    </xf>
    <xf numFmtId="164" fontId="24" fillId="0" borderId="13" xfId="0" applyFont="1" applyBorder="1" applyAlignment="1">
      <alignment vertical="center" wrapText="1"/>
    </xf>
    <xf numFmtId="164" fontId="6" fillId="0" borderId="0" xfId="0" applyFont="1" applyBorder="1" applyAlignment="1">
      <alignment vertical="center" wrapText="1"/>
    </xf>
    <xf numFmtId="164" fontId="36" fillId="0" borderId="13" xfId="0" applyFont="1" applyBorder="1" applyAlignment="1">
      <alignment vertical="top"/>
    </xf>
    <xf numFmtId="3" fontId="24" fillId="0" borderId="18" xfId="0" applyNumberFormat="1" applyFont="1" applyBorder="1" applyAlignment="1" applyProtection="1">
      <alignment vertical="center" wrapText="1"/>
      <protection locked="0"/>
    </xf>
    <xf numFmtId="164" fontId="7" fillId="37" borderId="16" xfId="0" applyFont="1" applyFill="1" applyBorder="1" applyAlignment="1">
      <alignment vertical="top"/>
    </xf>
    <xf numFmtId="164" fontId="6" fillId="37" borderId="17" xfId="0" applyFont="1" applyFill="1" applyBorder="1" applyAlignment="1">
      <alignment vertical="top"/>
    </xf>
    <xf numFmtId="164" fontId="0" fillId="37" borderId="10" xfId="0" applyFill="1" applyBorder="1" applyAlignment="1">
      <alignment/>
    </xf>
    <xf numFmtId="164" fontId="7" fillId="37" borderId="13" xfId="0" applyFont="1" applyFill="1" applyBorder="1" applyAlignment="1">
      <alignment vertical="top"/>
    </xf>
    <xf numFmtId="164" fontId="6" fillId="37" borderId="0" xfId="0" applyFont="1" applyFill="1" applyBorder="1" applyAlignment="1">
      <alignment vertical="top"/>
    </xf>
    <xf numFmtId="164" fontId="0" fillId="37" borderId="11" xfId="0" applyFill="1" applyBorder="1" applyAlignment="1">
      <alignment/>
    </xf>
    <xf numFmtId="164" fontId="6" fillId="37" borderId="13" xfId="0" applyFont="1" applyFill="1" applyBorder="1" applyAlignment="1">
      <alignment vertical="top" wrapText="1"/>
    </xf>
    <xf numFmtId="164" fontId="6" fillId="37" borderId="0" xfId="0" applyFont="1" applyFill="1" applyAlignment="1">
      <alignment vertical="top"/>
    </xf>
    <xf numFmtId="164" fontId="6" fillId="37" borderId="13" xfId="0" applyFont="1" applyFill="1" applyBorder="1" applyAlignment="1">
      <alignment vertical="center" wrapText="1"/>
    </xf>
    <xf numFmtId="0" fontId="6" fillId="37" borderId="18" xfId="0" applyNumberFormat="1" applyFont="1" applyFill="1" applyBorder="1" applyAlignment="1" applyProtection="1">
      <alignment vertical="center" wrapText="1"/>
      <protection locked="0"/>
    </xf>
    <xf numFmtId="164" fontId="6" fillId="37" borderId="14" xfId="0" applyFont="1" applyFill="1" applyBorder="1" applyAlignment="1">
      <alignment vertical="top"/>
    </xf>
    <xf numFmtId="164" fontId="6" fillId="37" borderId="15" xfId="0" applyFont="1" applyFill="1" applyBorder="1" applyAlignment="1">
      <alignment vertical="top"/>
    </xf>
    <xf numFmtId="164" fontId="0" fillId="37" borderId="12" xfId="0" applyFill="1" applyBorder="1" applyAlignment="1">
      <alignment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 vertical="top" wrapText="1"/>
    </xf>
    <xf numFmtId="164" fontId="0" fillId="0" borderId="15" xfId="0" applyBorder="1" applyAlignment="1">
      <alignment/>
    </xf>
    <xf numFmtId="4" fontId="7" fillId="7" borderId="16" xfId="0" applyNumberFormat="1" applyFont="1" applyFill="1" applyBorder="1" applyAlignment="1">
      <alignment horizontal="left" vertical="top"/>
    </xf>
    <xf numFmtId="164" fontId="0" fillId="7" borderId="17" xfId="0" applyFill="1" applyBorder="1" applyAlignment="1">
      <alignment/>
    </xf>
    <xf numFmtId="164" fontId="0" fillId="7" borderId="10" xfId="0" applyFill="1" applyBorder="1" applyAlignment="1">
      <alignment/>
    </xf>
    <xf numFmtId="164" fontId="0" fillId="7" borderId="13" xfId="0" applyFill="1" applyBorder="1" applyAlignment="1">
      <alignment horizontal="left" indent="2"/>
    </xf>
    <xf numFmtId="164" fontId="0" fillId="7" borderId="0" xfId="0" applyFill="1" applyBorder="1" applyAlignment="1">
      <alignment/>
    </xf>
    <xf numFmtId="164" fontId="0" fillId="7" borderId="11" xfId="0" applyFill="1" applyBorder="1" applyAlignment="1">
      <alignment/>
    </xf>
    <xf numFmtId="164" fontId="6" fillId="7" borderId="13" xfId="0" applyFont="1" applyFill="1" applyBorder="1" applyAlignment="1">
      <alignment vertical="center"/>
    </xf>
    <xf numFmtId="164" fontId="6" fillId="7" borderId="18" xfId="0" applyFont="1" applyFill="1" applyBorder="1" applyAlignment="1" applyProtection="1">
      <alignment vertical="center" wrapText="1"/>
      <protection locked="0"/>
    </xf>
    <xf numFmtId="164" fontId="6" fillId="7" borderId="0" xfId="0" applyFont="1" applyFill="1" applyBorder="1" applyAlignment="1">
      <alignment vertical="center"/>
    </xf>
    <xf numFmtId="166" fontId="6" fillId="7" borderId="18" xfId="0" applyNumberFormat="1" applyFont="1" applyFill="1" applyBorder="1" applyAlignment="1" applyProtection="1">
      <alignment vertical="center" wrapText="1"/>
      <protection locked="0"/>
    </xf>
    <xf numFmtId="164" fontId="0" fillId="7" borderId="11" xfId="0" applyFill="1" applyBorder="1" applyAlignment="1">
      <alignment vertical="center"/>
    </xf>
    <xf numFmtId="164" fontId="6" fillId="7" borderId="13" xfId="0" applyFont="1" applyFill="1" applyBorder="1" applyAlignment="1">
      <alignment vertical="top"/>
    </xf>
    <xf numFmtId="164" fontId="6" fillId="7" borderId="0" xfId="0" applyFont="1" applyFill="1" applyBorder="1" applyAlignment="1" applyProtection="1">
      <alignment vertical="top" wrapText="1"/>
      <protection locked="0"/>
    </xf>
    <xf numFmtId="164" fontId="6" fillId="7" borderId="0" xfId="0" applyFont="1" applyFill="1" applyAlignment="1">
      <alignment vertical="top"/>
    </xf>
    <xf numFmtId="164" fontId="6" fillId="7" borderId="0" xfId="0" applyFont="1" applyFill="1" applyAlignment="1" applyProtection="1">
      <alignment vertical="top" wrapText="1"/>
      <protection locked="0"/>
    </xf>
    <xf numFmtId="14" fontId="6" fillId="7" borderId="18" xfId="0" applyNumberFormat="1" applyFont="1" applyFill="1" applyBorder="1" applyAlignment="1" applyProtection="1">
      <alignment vertical="center" wrapText="1"/>
      <protection locked="0"/>
    </xf>
    <xf numFmtId="164" fontId="6" fillId="7" borderId="0" xfId="0" applyFont="1" applyFill="1" applyBorder="1" applyAlignment="1">
      <alignment vertical="top"/>
    </xf>
    <xf numFmtId="164" fontId="20" fillId="7" borderId="18" xfId="34" applyNumberFormat="1" applyFill="1" applyBorder="1" applyAlignment="1" applyProtection="1">
      <alignment vertical="center" wrapText="1"/>
      <protection locked="0"/>
    </xf>
    <xf numFmtId="0" fontId="6" fillId="7" borderId="18" xfId="0" applyNumberFormat="1" applyFont="1" applyFill="1" applyBorder="1" applyAlignment="1" applyProtection="1">
      <alignment vertical="center" wrapText="1"/>
      <protection locked="0"/>
    </xf>
    <xf numFmtId="164" fontId="24" fillId="7" borderId="18" xfId="0" applyFont="1" applyFill="1" applyBorder="1" applyAlignment="1" applyProtection="1">
      <alignment vertical="center" wrapText="1"/>
      <protection locked="0"/>
    </xf>
    <xf numFmtId="164" fontId="6" fillId="7" borderId="14" xfId="0" applyFont="1" applyFill="1" applyBorder="1" applyAlignment="1">
      <alignment vertical="top"/>
    </xf>
    <xf numFmtId="164" fontId="6" fillId="7" borderId="15" xfId="0" applyFont="1" applyFill="1" applyBorder="1" applyAlignment="1">
      <alignment vertical="top"/>
    </xf>
    <xf numFmtId="164" fontId="0" fillId="7" borderId="12" xfId="0" applyFill="1" applyBorder="1" applyAlignment="1">
      <alignment/>
    </xf>
    <xf numFmtId="164" fontId="6" fillId="7" borderId="13" xfId="0" applyFont="1" applyFill="1" applyBorder="1" applyAlignment="1">
      <alignment vertical="center" wrapText="1"/>
    </xf>
    <xf numFmtId="0" fontId="6" fillId="37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7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7" borderId="0" xfId="0" applyNumberFormat="1" applyFont="1" applyFill="1" applyBorder="1" applyAlignment="1" applyProtection="1">
      <alignment vertical="center" wrapText="1"/>
      <protection locked="0"/>
    </xf>
    <xf numFmtId="164" fontId="6" fillId="7" borderId="0" xfId="0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7" fillId="0" borderId="0" xfId="0" applyFont="1" applyFill="1" applyAlignment="1">
      <alignment/>
    </xf>
    <xf numFmtId="0" fontId="6" fillId="37" borderId="18" xfId="0" applyNumberFormat="1" applyFont="1" applyFill="1" applyBorder="1" applyAlignment="1" applyProtection="1">
      <alignment vertical="top"/>
      <protection locked="0"/>
    </xf>
    <xf numFmtId="164" fontId="6" fillId="37" borderId="0" xfId="0" applyFont="1" applyFill="1" applyBorder="1" applyAlignment="1">
      <alignment vertical="top"/>
    </xf>
    <xf numFmtId="0" fontId="6" fillId="37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Border="1" applyAlignment="1" applyProtection="1">
      <alignment horizontal="left" vertical="top" wrapText="1"/>
      <protection locked="0"/>
    </xf>
    <xf numFmtId="164" fontId="6" fillId="0" borderId="13" xfId="0" applyFont="1" applyBorder="1" applyAlignment="1">
      <alignment horizontal="center" vertical="center" wrapText="1"/>
    </xf>
    <xf numFmtId="0" fontId="24" fillId="0" borderId="18" xfId="0" applyNumberFormat="1" applyFont="1" applyBorder="1" applyAlignment="1" applyProtection="1">
      <alignment horizontal="center" vertical="center" wrapText="1"/>
      <protection locked="0"/>
    </xf>
    <xf numFmtId="164" fontId="8" fillId="0" borderId="13" xfId="0" applyFont="1" applyBorder="1" applyAlignment="1">
      <alignment horizontal="center" vertical="center" wrapText="1"/>
    </xf>
    <xf numFmtId="0" fontId="36" fillId="38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7" borderId="0" xfId="0" applyNumberFormat="1" applyFont="1" applyFill="1" applyBorder="1" applyAlignment="1" applyProtection="1">
      <alignment horizontal="left" vertical="center" wrapText="1"/>
      <protection locked="0"/>
    </xf>
    <xf numFmtId="166" fontId="6" fillId="7" borderId="0" xfId="0" applyNumberFormat="1" applyFont="1" applyFill="1" applyBorder="1" applyAlignment="1" applyProtection="1">
      <alignment vertical="center" wrapText="1"/>
      <protection locked="0"/>
    </xf>
    <xf numFmtId="164" fontId="6" fillId="7" borderId="0" xfId="0" applyFont="1" applyFill="1" applyBorder="1" applyAlignment="1" applyProtection="1">
      <alignment vertical="center" wrapText="1"/>
      <protection locked="0"/>
    </xf>
    <xf numFmtId="164" fontId="20" fillId="7" borderId="0" xfId="34" applyNumberFormat="1" applyFill="1" applyBorder="1" applyAlignment="1" applyProtection="1">
      <alignment vertical="center" wrapText="1"/>
      <protection locked="0"/>
    </xf>
    <xf numFmtId="0" fontId="6" fillId="37" borderId="0" xfId="0" applyNumberFormat="1" applyFont="1" applyFill="1" applyBorder="1" applyAlignment="1" applyProtection="1">
      <alignment vertical="top"/>
      <protection locked="0"/>
    </xf>
    <xf numFmtId="0" fontId="6" fillId="37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164" fontId="6" fillId="0" borderId="18" xfId="0" applyFont="1" applyBorder="1" applyAlignment="1">
      <alignment vertical="top"/>
    </xf>
    <xf numFmtId="164" fontId="3" fillId="0" borderId="18" xfId="0" applyFont="1" applyBorder="1" applyAlignment="1">
      <alignment horizontal="left" indent="2"/>
    </xf>
    <xf numFmtId="164" fontId="56" fillId="0" borderId="0" xfId="0" applyFont="1" applyBorder="1" applyAlignment="1">
      <alignment vertical="center"/>
    </xf>
    <xf numFmtId="164" fontId="56" fillId="0" borderId="13" xfId="0" applyFont="1" applyBorder="1" applyAlignment="1">
      <alignment vertical="center" wrapText="1"/>
    </xf>
    <xf numFmtId="0" fontId="6" fillId="37" borderId="20" xfId="0" applyNumberFormat="1" applyFont="1" applyFill="1" applyBorder="1" applyAlignment="1" applyProtection="1">
      <alignment horizontal="center" vertical="top"/>
      <protection locked="0"/>
    </xf>
    <xf numFmtId="0" fontId="6" fillId="37" borderId="21" xfId="0" applyNumberFormat="1" applyFont="1" applyFill="1" applyBorder="1" applyAlignment="1" applyProtection="1">
      <alignment horizontal="center" vertical="top"/>
      <protection locked="0"/>
    </xf>
    <xf numFmtId="0" fontId="6" fillId="37" borderId="19" xfId="0" applyNumberFormat="1" applyFont="1" applyFill="1" applyBorder="1" applyAlignment="1" applyProtection="1">
      <alignment horizontal="center" vertical="top"/>
      <protection locked="0"/>
    </xf>
    <xf numFmtId="0" fontId="6" fillId="0" borderId="20" xfId="0" applyNumberFormat="1" applyFont="1" applyBorder="1" applyAlignment="1" applyProtection="1">
      <alignment horizontal="left" vertical="top" wrapText="1"/>
      <protection locked="0"/>
    </xf>
    <xf numFmtId="0" fontId="6" fillId="0" borderId="21" xfId="0" applyNumberFormat="1" applyFont="1" applyBorder="1" applyAlignment="1" applyProtection="1">
      <alignment horizontal="left" vertical="top" wrapText="1"/>
      <protection locked="0"/>
    </xf>
    <xf numFmtId="0" fontId="6" fillId="0" borderId="19" xfId="0" applyNumberFormat="1" applyFont="1" applyBorder="1" applyAlignment="1" applyProtection="1">
      <alignment horizontal="left" vertical="top" wrapText="1"/>
      <protection locked="0"/>
    </xf>
    <xf numFmtId="164" fontId="6" fillId="37" borderId="13" xfId="0" applyFont="1" applyFill="1" applyBorder="1" applyAlignment="1">
      <alignment vertical="top" wrapText="1"/>
    </xf>
    <xf numFmtId="164" fontId="6" fillId="37" borderId="0" xfId="0" applyFont="1" applyFill="1" applyBorder="1" applyAlignment="1">
      <alignment vertical="top"/>
    </xf>
    <xf numFmtId="0" fontId="6" fillId="37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7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top" wrapText="1"/>
      <protection locked="0"/>
    </xf>
    <xf numFmtId="0" fontId="6" fillId="0" borderId="21" xfId="0" applyNumberFormat="1" applyFont="1" applyBorder="1" applyAlignment="1" applyProtection="1">
      <alignment horizontal="center" vertical="top" wrapText="1"/>
      <protection locked="0"/>
    </xf>
    <xf numFmtId="0" fontId="6" fillId="0" borderId="19" xfId="0" applyNumberFormat="1" applyFont="1" applyBorder="1" applyAlignment="1" applyProtection="1">
      <alignment horizontal="center" vertical="top" wrapText="1"/>
      <protection locked="0"/>
    </xf>
    <xf numFmtId="0" fontId="6" fillId="37" borderId="20" xfId="0" applyNumberFormat="1" applyFont="1" applyFill="1" applyBorder="1" applyAlignment="1" applyProtection="1">
      <alignment horizontal="left" vertical="top" wrapText="1"/>
      <protection locked="0"/>
    </xf>
    <xf numFmtId="0" fontId="6" fillId="37" borderId="21" xfId="0" applyNumberFormat="1" applyFont="1" applyFill="1" applyBorder="1" applyAlignment="1" applyProtection="1">
      <alignment horizontal="left" vertical="top"/>
      <protection locked="0"/>
    </xf>
    <xf numFmtId="0" fontId="6" fillId="37" borderId="19" xfId="0" applyNumberFormat="1" applyFont="1" applyFill="1" applyBorder="1" applyAlignment="1" applyProtection="1">
      <alignment horizontal="left" vertical="top"/>
      <protection locked="0"/>
    </xf>
    <xf numFmtId="164" fontId="16" fillId="35" borderId="16" xfId="0" applyFont="1" applyFill="1" applyBorder="1" applyAlignment="1">
      <alignment horizontal="center" vertical="center" wrapText="1"/>
    </xf>
    <xf numFmtId="164" fontId="16" fillId="35" borderId="17" xfId="0" applyFont="1" applyFill="1" applyBorder="1" applyAlignment="1">
      <alignment horizontal="center" vertical="center" wrapText="1"/>
    </xf>
    <xf numFmtId="164" fontId="16" fillId="35" borderId="10" xfId="0" applyFont="1" applyFill="1" applyBorder="1" applyAlignment="1">
      <alignment horizontal="center" vertical="center" wrapText="1"/>
    </xf>
    <xf numFmtId="167" fontId="13" fillId="36" borderId="23" xfId="0" applyNumberFormat="1" applyFont="1" applyFill="1" applyBorder="1" applyAlignment="1">
      <alignment horizontal="center" vertical="center" wrapText="1"/>
    </xf>
    <xf numFmtId="167" fontId="13" fillId="36" borderId="2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 quotePrefix="1">
      <alignment horizontal="left" vertical="top" wrapText="1"/>
    </xf>
    <xf numFmtId="164" fontId="15" fillId="0" borderId="0" xfId="0" applyFont="1" applyBorder="1" applyAlignment="1">
      <alignment horizontal="left" vertical="top" wrapText="1"/>
    </xf>
    <xf numFmtId="0" fontId="15" fillId="0" borderId="15" xfId="0" applyNumberFormat="1" applyFont="1" applyBorder="1" applyAlignment="1">
      <alignment horizontal="left" vertical="top" wrapText="1"/>
    </xf>
    <xf numFmtId="14" fontId="15" fillId="0" borderId="0" xfId="0" applyNumberFormat="1" applyFont="1" applyBorder="1" applyAlignment="1">
      <alignment horizontal="left" vertical="top" wrapText="1"/>
    </xf>
    <xf numFmtId="164" fontId="13" fillId="0" borderId="0" xfId="0" applyFont="1" applyFill="1" applyBorder="1" applyAlignment="1">
      <alignment horizontal="left" vertical="top" wrapText="1"/>
    </xf>
    <xf numFmtId="164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left" vertical="top" wrapText="1"/>
    </xf>
    <xf numFmtId="9" fontId="15" fillId="0" borderId="25" xfId="42" applyFont="1" applyBorder="1" applyAlignment="1">
      <alignment horizontal="center" vertical="center" wrapText="1"/>
    </xf>
    <xf numFmtId="9" fontId="15" fillId="0" borderId="26" xfId="42" applyFont="1" applyBorder="1" applyAlignment="1">
      <alignment horizontal="center" vertical="center" wrapText="1"/>
    </xf>
    <xf numFmtId="9" fontId="15" fillId="0" borderId="27" xfId="42" applyFont="1" applyBorder="1" applyAlignment="1">
      <alignment horizontal="center" vertical="center" wrapText="1"/>
    </xf>
    <xf numFmtId="9" fontId="15" fillId="0" borderId="28" xfId="42" applyFont="1" applyBorder="1" applyAlignment="1">
      <alignment horizontal="center" vertical="center" wrapText="1"/>
    </xf>
    <xf numFmtId="9" fontId="15" fillId="0" borderId="29" xfId="42" applyFont="1" applyBorder="1" applyAlignment="1">
      <alignment horizontal="center" vertical="center" wrapText="1"/>
    </xf>
    <xf numFmtId="9" fontId="15" fillId="0" borderId="30" xfId="42" applyFont="1" applyBorder="1" applyAlignment="1">
      <alignment horizontal="center" vertical="center" wrapText="1"/>
    </xf>
    <xf numFmtId="164" fontId="13" fillId="39" borderId="18" xfId="0" applyFont="1" applyFill="1" applyBorder="1" applyAlignment="1">
      <alignment horizontal="center" vertical="center" wrapText="1"/>
    </xf>
    <xf numFmtId="0" fontId="14" fillId="35" borderId="20" xfId="0" applyNumberFormat="1" applyFont="1" applyFill="1" applyBorder="1" applyAlignment="1">
      <alignment horizontal="center" vertical="center" wrapText="1"/>
    </xf>
    <xf numFmtId="0" fontId="14" fillId="35" borderId="1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4" fillId="35" borderId="0" xfId="0" applyNumberFormat="1" applyFont="1" applyFill="1" applyBorder="1" applyAlignment="1">
      <alignment horizontal="center" vertical="center" wrapText="1"/>
    </xf>
    <xf numFmtId="164" fontId="15" fillId="0" borderId="18" xfId="0" applyFont="1" applyBorder="1" applyAlignment="1">
      <alignment horizontal="left" vertical="center" wrapText="1"/>
    </xf>
    <xf numFmtId="164" fontId="15" fillId="0" borderId="18" xfId="0" applyFont="1" applyBorder="1" applyAlignment="1">
      <alignment horizontal="center" vertical="center" wrapText="1"/>
    </xf>
    <xf numFmtId="164" fontId="15" fillId="0" borderId="18" xfId="0" applyFont="1" applyFill="1" applyBorder="1" applyAlignment="1">
      <alignment horizontal="left" vertical="center" wrapText="1"/>
    </xf>
    <xf numFmtId="164" fontId="15" fillId="0" borderId="18" xfId="0" applyFont="1" applyBorder="1" applyAlignment="1">
      <alignment horizontal="left" vertical="center" wrapText="1" shrinkToFit="1"/>
    </xf>
    <xf numFmtId="164" fontId="14" fillId="35" borderId="18" xfId="0" applyFont="1" applyFill="1" applyBorder="1" applyAlignment="1">
      <alignment horizontal="center" vertical="center" wrapText="1"/>
    </xf>
    <xf numFmtId="164" fontId="14" fillId="35" borderId="29" xfId="0" applyFont="1" applyFill="1" applyBorder="1" applyAlignment="1">
      <alignment horizontal="center" vertical="center" wrapText="1"/>
    </xf>
    <xf numFmtId="164" fontId="14" fillId="35" borderId="30" xfId="0" applyFont="1" applyFill="1" applyBorder="1" applyAlignment="1">
      <alignment horizontal="center" vertical="center" wrapText="1"/>
    </xf>
    <xf numFmtId="164" fontId="16" fillId="35" borderId="13" xfId="0" applyFont="1" applyFill="1" applyBorder="1" applyAlignment="1">
      <alignment horizontal="center" vertical="center" wrapText="1"/>
    </xf>
    <xf numFmtId="164" fontId="16" fillId="35" borderId="0" xfId="0" applyFont="1" applyFill="1" applyBorder="1" applyAlignment="1">
      <alignment horizontal="center" vertical="center" wrapText="1"/>
    </xf>
    <xf numFmtId="164" fontId="16" fillId="35" borderId="11" xfId="0" applyFont="1" applyFill="1" applyBorder="1" applyAlignment="1">
      <alignment horizontal="center" vertical="center" wrapText="1"/>
    </xf>
    <xf numFmtId="164" fontId="15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left" vertical="center" wrapText="1" shrinkToFit="1"/>
    </xf>
    <xf numFmtId="3" fontId="13" fillId="36" borderId="23" xfId="0" applyNumberFormat="1" applyFont="1" applyFill="1" applyBorder="1" applyAlignment="1">
      <alignment horizontal="center" vertical="center" wrapText="1"/>
    </xf>
    <xf numFmtId="3" fontId="13" fillId="36" borderId="24" xfId="0" applyNumberFormat="1" applyFont="1" applyFill="1" applyBorder="1" applyAlignment="1">
      <alignment horizontal="center" vertical="center" wrapText="1"/>
    </xf>
    <xf numFmtId="164" fontId="14" fillId="35" borderId="18" xfId="0" applyFont="1" applyFill="1" applyBorder="1" applyAlignment="1">
      <alignment vertical="center" wrapText="1"/>
    </xf>
    <xf numFmtId="164" fontId="13" fillId="0" borderId="31" xfId="0" applyFont="1" applyBorder="1" applyAlignment="1">
      <alignment horizontal="left" vertical="top" wrapText="1" indent="2"/>
    </xf>
    <xf numFmtId="9" fontId="15" fillId="0" borderId="23" xfId="42" applyFont="1" applyBorder="1" applyAlignment="1">
      <alignment horizontal="right" vertical="center" wrapText="1"/>
    </xf>
    <xf numFmtId="9" fontId="15" fillId="0" borderId="24" xfId="42" applyFont="1" applyBorder="1" applyAlignment="1">
      <alignment horizontal="right" vertical="center" wrapText="1"/>
    </xf>
    <xf numFmtId="164" fontId="15" fillId="0" borderId="20" xfId="0" applyFont="1" applyBorder="1" applyAlignment="1">
      <alignment horizontal="left" vertical="center" wrapText="1"/>
    </xf>
    <xf numFmtId="164" fontId="15" fillId="0" borderId="18" xfId="0" applyFont="1" applyBorder="1" applyAlignment="1">
      <alignment horizontal="right" vertical="center" wrapText="1"/>
    </xf>
    <xf numFmtId="168" fontId="15" fillId="0" borderId="18" xfId="0" applyNumberFormat="1" applyFont="1" applyBorder="1" applyAlignment="1">
      <alignment horizontal="right" vertical="center" wrapText="1"/>
    </xf>
    <xf numFmtId="164" fontId="15" fillId="0" borderId="18" xfId="0" applyFont="1" applyBorder="1" applyAlignment="1">
      <alignment horizontal="left" vertical="center" wrapText="1"/>
    </xf>
    <xf numFmtId="164" fontId="15" fillId="0" borderId="0" xfId="0" applyFont="1" applyBorder="1" applyAlignment="1">
      <alignment vertical="top"/>
    </xf>
    <xf numFmtId="0" fontId="15" fillId="0" borderId="0" xfId="0" applyNumberFormat="1" applyFont="1" applyBorder="1" applyAlignment="1">
      <alignment horizontal="center" vertical="top" wrapText="1"/>
    </xf>
  </cellXfs>
  <cellStyles count="5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Smart Bold" xfId="56"/>
    <cellStyle name="Smart Forecast" xfId="57"/>
    <cellStyle name="Smart General" xfId="58"/>
    <cellStyle name="Smart Highlight" xfId="59"/>
    <cellStyle name="Smart Percent" xfId="60"/>
    <cellStyle name="Smart Source" xfId="61"/>
    <cellStyle name="Smart Subtitle 1" xfId="62"/>
    <cellStyle name="Smart Subtitle 2" xfId="63"/>
    <cellStyle name="Smart Subtotal" xfId="64"/>
    <cellStyle name="Smart Title" xfId="65"/>
    <cellStyle name="Smart Total" xfId="66"/>
    <cellStyle name="Currency" xfId="67"/>
    <cellStyle name="Currency [0]" xfId="68"/>
    <cellStyle name="Comma" xfId="69"/>
    <cellStyle name="Comma [0]" xfId="70"/>
    <cellStyle name="Vnos" xfId="71"/>
    <cellStyle name="Vsota" xfId="7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PwC Burgundy">
      <a:dk1>
        <a:srgbClr val="000000"/>
      </a:dk1>
      <a:lt1>
        <a:sysClr val="window" lastClr="FFFFFF"/>
      </a:lt1>
      <a:dk2>
        <a:srgbClr val="A32020"/>
      </a:dk2>
      <a:lt2>
        <a:srgbClr val="FFFFFF"/>
      </a:lt2>
      <a:accent1>
        <a:srgbClr val="A32020"/>
      </a:accent1>
      <a:accent2>
        <a:srgbClr val="E0301E"/>
      </a:accent2>
      <a:accent3>
        <a:srgbClr val="602320"/>
      </a:accent3>
      <a:accent4>
        <a:srgbClr val="DB536A"/>
      </a:accent4>
      <a:accent5>
        <a:srgbClr val="DC6900"/>
      </a:accent5>
      <a:accent6>
        <a:srgbClr val="FFB600"/>
      </a:accent6>
      <a:hlink>
        <a:srgbClr val="A32020"/>
      </a:hlink>
      <a:folHlink>
        <a:srgbClr val="A3202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14"/>
  <sheetViews>
    <sheetView showGridLines="0" tabSelected="1" view="pageBreakPreview" zoomScale="64" zoomScaleSheetLayoutView="64" zoomScalePageLayoutView="0" workbookViewId="0" topLeftCell="A1">
      <selection activeCell="B3" sqref="B3"/>
    </sheetView>
  </sheetViews>
  <sheetFormatPr defaultColWidth="8.8515625" defaultRowHeight="12"/>
  <cols>
    <col min="1" max="1" width="0.2890625" style="0" customWidth="1"/>
    <col min="2" max="2" width="29.00390625" style="5" bestFit="1" customWidth="1"/>
    <col min="3" max="3" width="34.00390625" style="0" customWidth="1"/>
    <col min="4" max="4" width="29.00390625" style="0" customWidth="1"/>
    <col min="5" max="5" width="31.28125" style="0" customWidth="1"/>
    <col min="6" max="8" width="29.00390625" style="0" customWidth="1"/>
    <col min="9" max="9" width="5.28125" style="0" customWidth="1"/>
    <col min="10" max="10" width="8.8515625" style="0" customWidth="1"/>
    <col min="11" max="94" width="8.8515625" style="8" customWidth="1"/>
  </cols>
  <sheetData>
    <row r="1" spans="2:5" ht="20.25">
      <c r="B1" s="6" t="s">
        <v>125</v>
      </c>
      <c r="D1" s="154"/>
      <c r="E1" s="155"/>
    </row>
    <row r="2" spans="2:5" ht="20.25">
      <c r="B2" s="6"/>
      <c r="D2" s="154"/>
      <c r="E2" s="155"/>
    </row>
    <row r="3" spans="2:5" ht="18.75" customHeight="1">
      <c r="B3" s="172"/>
      <c r="C3" s="173" t="s">
        <v>165</v>
      </c>
      <c r="E3" s="155"/>
    </row>
    <row r="4" spans="2:6" ht="20.25">
      <c r="B4" s="7"/>
      <c r="D4" s="9" t="s">
        <v>28</v>
      </c>
      <c r="E4" s="10"/>
      <c r="F4" s="10"/>
    </row>
    <row r="5" ht="12.75" thickBot="1"/>
    <row r="6" spans="2:9" ht="15.75">
      <c r="B6" s="126" t="s">
        <v>0</v>
      </c>
      <c r="C6" s="127"/>
      <c r="D6" s="127"/>
      <c r="E6" s="127"/>
      <c r="F6" s="127"/>
      <c r="G6" s="127"/>
      <c r="H6" s="127"/>
      <c r="I6" s="128"/>
    </row>
    <row r="7" spans="2:9" ht="12" customHeight="1">
      <c r="B7" s="129"/>
      <c r="C7" s="130"/>
      <c r="D7" s="130"/>
      <c r="E7" s="130"/>
      <c r="F7" s="130"/>
      <c r="G7" s="130"/>
      <c r="H7" s="130"/>
      <c r="I7" s="131"/>
    </row>
    <row r="8" spans="2:94" s="21" customFormat="1" ht="33.75" customHeight="1">
      <c r="B8" s="149" t="s">
        <v>132</v>
      </c>
      <c r="C8" s="133"/>
      <c r="D8" s="134" t="s">
        <v>56</v>
      </c>
      <c r="E8" s="133"/>
      <c r="F8" s="134" t="s">
        <v>4</v>
      </c>
      <c r="G8" s="135"/>
      <c r="H8" s="165"/>
      <c r="I8" s="136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</row>
    <row r="9" spans="2:9" ht="15">
      <c r="B9" s="137"/>
      <c r="C9" s="138"/>
      <c r="D9" s="139"/>
      <c r="E9" s="140"/>
      <c r="F9" s="139"/>
      <c r="G9" s="140"/>
      <c r="H9" s="140"/>
      <c r="I9" s="131"/>
    </row>
    <row r="10" spans="2:94" s="21" customFormat="1" ht="46.5" customHeight="1">
      <c r="B10" s="132" t="s">
        <v>1</v>
      </c>
      <c r="C10" s="141"/>
      <c r="D10" s="134" t="s">
        <v>2</v>
      </c>
      <c r="E10" s="133"/>
      <c r="F10" s="153" t="s">
        <v>134</v>
      </c>
      <c r="G10" s="133"/>
      <c r="H10" s="166"/>
      <c r="I10" s="136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" ht="15.75" customHeight="1">
      <c r="B11" s="137"/>
      <c r="C11" s="138"/>
      <c r="D11" s="142"/>
      <c r="E11" s="138"/>
      <c r="F11" s="139"/>
      <c r="G11" s="138"/>
      <c r="H11" s="138"/>
      <c r="I11" s="131"/>
    </row>
    <row r="12" spans="2:94" s="21" customFormat="1" ht="33.75" customHeight="1">
      <c r="B12" s="132" t="s">
        <v>6</v>
      </c>
      <c r="C12" s="133"/>
      <c r="D12" s="134" t="s">
        <v>133</v>
      </c>
      <c r="E12" s="143"/>
      <c r="F12" s="134" t="s">
        <v>3</v>
      </c>
      <c r="G12" s="143"/>
      <c r="H12" s="167"/>
      <c r="I12" s="136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</row>
    <row r="13" spans="2:9" ht="15.75" customHeight="1">
      <c r="B13" s="137"/>
      <c r="C13" s="138"/>
      <c r="D13" s="142"/>
      <c r="E13" s="138"/>
      <c r="F13" s="139"/>
      <c r="G13" s="140"/>
      <c r="H13" s="140"/>
      <c r="I13" s="131"/>
    </row>
    <row r="14" spans="2:94" s="21" customFormat="1" ht="36" customHeight="1">
      <c r="B14" s="132" t="s">
        <v>8</v>
      </c>
      <c r="C14" s="144"/>
      <c r="D14" s="134" t="s">
        <v>126</v>
      </c>
      <c r="E14" s="145"/>
      <c r="F14" s="134" t="s">
        <v>5</v>
      </c>
      <c r="G14" s="133"/>
      <c r="H14" s="166"/>
      <c r="I14" s="136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</row>
    <row r="15" spans="2:9" ht="11.25" customHeight="1" thickBot="1">
      <c r="B15" s="146"/>
      <c r="C15" s="147"/>
      <c r="D15" s="147"/>
      <c r="E15" s="147"/>
      <c r="F15" s="147"/>
      <c r="G15" s="147"/>
      <c r="H15" s="147"/>
      <c r="I15" s="148"/>
    </row>
    <row r="16" spans="2:8" ht="15.75" thickBot="1">
      <c r="B16" s="12"/>
      <c r="C16" s="12"/>
      <c r="D16" s="12"/>
      <c r="E16" s="12"/>
      <c r="F16" s="12"/>
      <c r="G16" s="12"/>
      <c r="H16" s="12"/>
    </row>
    <row r="17" spans="2:9" ht="15.75">
      <c r="B17" s="16" t="s">
        <v>97</v>
      </c>
      <c r="C17" s="17"/>
      <c r="D17" s="17"/>
      <c r="E17" s="17"/>
      <c r="F17" s="17"/>
      <c r="G17" s="17"/>
      <c r="H17" s="17"/>
      <c r="I17" s="2"/>
    </row>
    <row r="18" spans="2:9" ht="12" customHeight="1">
      <c r="B18" s="18"/>
      <c r="C18" s="13"/>
      <c r="D18" s="13"/>
      <c r="E18" s="13"/>
      <c r="F18" s="13"/>
      <c r="G18" s="13"/>
      <c r="H18" s="13"/>
      <c r="I18" s="3"/>
    </row>
    <row r="19" spans="2:9" ht="39" customHeight="1">
      <c r="B19" s="101" t="s">
        <v>96</v>
      </c>
      <c r="C19" s="188"/>
      <c r="D19" s="189"/>
      <c r="E19" s="189"/>
      <c r="F19" s="189"/>
      <c r="G19" s="189"/>
      <c r="H19" s="190"/>
      <c r="I19" s="3"/>
    </row>
    <row r="20" spans="2:9" ht="16.5" customHeight="1">
      <c r="B20" s="101"/>
      <c r="C20" s="159"/>
      <c r="D20" s="159"/>
      <c r="E20" s="159"/>
      <c r="F20" s="159"/>
      <c r="G20" s="159"/>
      <c r="H20" s="159"/>
      <c r="I20" s="3"/>
    </row>
    <row r="21" spans="2:9" ht="50.25" customHeight="1">
      <c r="B21" s="101" t="s">
        <v>148</v>
      </c>
      <c r="C21" s="188"/>
      <c r="D21" s="189"/>
      <c r="E21" s="189"/>
      <c r="F21" s="189"/>
      <c r="G21" s="189"/>
      <c r="H21" s="190"/>
      <c r="I21" s="3"/>
    </row>
    <row r="22" spans="2:9" ht="15">
      <c r="B22" s="19"/>
      <c r="C22" s="12"/>
      <c r="D22" s="12"/>
      <c r="E22" s="12"/>
      <c r="F22" s="12"/>
      <c r="G22" s="12"/>
      <c r="H22" s="12"/>
      <c r="I22" s="3"/>
    </row>
    <row r="23" spans="2:9" ht="49.5" customHeight="1">
      <c r="B23" s="117" t="s">
        <v>140</v>
      </c>
      <c r="C23" s="188"/>
      <c r="D23" s="189"/>
      <c r="E23" s="189"/>
      <c r="F23" s="189"/>
      <c r="G23" s="189"/>
      <c r="H23" s="190"/>
      <c r="I23" s="3"/>
    </row>
    <row r="24" spans="2:9" ht="15">
      <c r="B24" s="19"/>
      <c r="C24" s="12"/>
      <c r="D24" s="12"/>
      <c r="E24" s="12"/>
      <c r="F24" s="12"/>
      <c r="G24" s="12"/>
      <c r="H24" s="12"/>
      <c r="I24" s="3"/>
    </row>
    <row r="25" spans="2:94" s="21" customFormat="1" ht="49.5" customHeight="1">
      <c r="B25" s="101" t="s">
        <v>64</v>
      </c>
      <c r="C25" s="102"/>
      <c r="D25" s="103" t="s">
        <v>120</v>
      </c>
      <c r="E25" s="102"/>
      <c r="F25" s="103" t="s">
        <v>105</v>
      </c>
      <c r="G25" s="102"/>
      <c r="H25" s="103"/>
      <c r="I25" s="96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</row>
    <row r="26" spans="2:9" ht="12" customHeight="1" thickBot="1">
      <c r="B26" s="14"/>
      <c r="C26" s="15"/>
      <c r="D26" s="15"/>
      <c r="E26" s="15"/>
      <c r="F26" s="15"/>
      <c r="G26" s="15"/>
      <c r="H26" s="15"/>
      <c r="I26" s="4"/>
    </row>
    <row r="27" spans="2:9" ht="15.75" thickBot="1">
      <c r="B27" s="13"/>
      <c r="C27" s="13"/>
      <c r="D27" s="13"/>
      <c r="E27" s="13"/>
      <c r="F27" s="13"/>
      <c r="G27" s="13"/>
      <c r="H27" s="13"/>
      <c r="I27" s="1"/>
    </row>
    <row r="28" spans="2:9" ht="15.75">
      <c r="B28" s="109" t="s">
        <v>162</v>
      </c>
      <c r="C28" s="110"/>
      <c r="D28" s="110"/>
      <c r="E28" s="110"/>
      <c r="F28" s="110"/>
      <c r="G28" s="110"/>
      <c r="H28" s="110"/>
      <c r="I28" s="111"/>
    </row>
    <row r="29" spans="2:9" ht="12" customHeight="1">
      <c r="B29" s="112"/>
      <c r="C29" s="113"/>
      <c r="D29" s="113"/>
      <c r="E29" s="113"/>
      <c r="F29" s="113"/>
      <c r="G29" s="113"/>
      <c r="H29" s="157"/>
      <c r="I29" s="114"/>
    </row>
    <row r="30" spans="2:9" ht="41.25" customHeight="1">
      <c r="B30" s="181" t="s">
        <v>129</v>
      </c>
      <c r="C30" s="182"/>
      <c r="D30" s="182"/>
      <c r="E30" s="182"/>
      <c r="F30" s="182"/>
      <c r="G30" s="182"/>
      <c r="H30" s="157"/>
      <c r="I30" s="114"/>
    </row>
    <row r="31" spans="2:9" ht="15" customHeight="1">
      <c r="B31" s="115"/>
      <c r="C31" s="116"/>
      <c r="D31" s="116"/>
      <c r="E31" s="116"/>
      <c r="F31" s="116"/>
      <c r="G31" s="116"/>
      <c r="H31" s="116"/>
      <c r="I31" s="114"/>
    </row>
    <row r="32" spans="2:9" ht="49.5" customHeight="1">
      <c r="B32" s="117" t="s">
        <v>130</v>
      </c>
      <c r="C32" s="118"/>
      <c r="D32" s="183" t="s">
        <v>131</v>
      </c>
      <c r="E32" s="184"/>
      <c r="F32" s="184"/>
      <c r="G32" s="184"/>
      <c r="H32" s="158"/>
      <c r="I32" s="114"/>
    </row>
    <row r="33" spans="2:9" ht="15.75" customHeight="1">
      <c r="B33" s="117"/>
      <c r="C33" s="152"/>
      <c r="D33" s="164"/>
      <c r="E33" s="164"/>
      <c r="F33" s="164"/>
      <c r="G33" s="164"/>
      <c r="H33" s="164"/>
      <c r="I33" s="114"/>
    </row>
    <row r="34" spans="2:9" ht="49.5" customHeight="1">
      <c r="B34" s="101" t="s">
        <v>118</v>
      </c>
      <c r="C34" s="175"/>
      <c r="D34" s="176"/>
      <c r="E34" s="176"/>
      <c r="F34" s="176"/>
      <c r="G34" s="176"/>
      <c r="H34" s="177"/>
      <c r="I34" s="114"/>
    </row>
    <row r="35" spans="2:9" ht="15" customHeight="1">
      <c r="B35" s="117"/>
      <c r="C35" s="152"/>
      <c r="D35" s="150"/>
      <c r="E35" s="150"/>
      <c r="F35" s="150"/>
      <c r="G35" s="150"/>
      <c r="H35" s="158"/>
      <c r="I35" s="114"/>
    </row>
    <row r="36" spans="2:9" ht="77.25" customHeight="1">
      <c r="B36" s="117" t="s">
        <v>135</v>
      </c>
      <c r="C36" s="156"/>
      <c r="D36" s="151" t="s">
        <v>136</v>
      </c>
      <c r="E36" s="156"/>
      <c r="F36" s="151" t="s">
        <v>137</v>
      </c>
      <c r="G36" s="156"/>
      <c r="H36" s="168"/>
      <c r="I36" s="114"/>
    </row>
    <row r="37" spans="2:9" ht="15" customHeight="1">
      <c r="B37" s="117"/>
      <c r="C37" s="152"/>
      <c r="D37" s="151"/>
      <c r="E37" s="151"/>
      <c r="F37" s="151"/>
      <c r="G37" s="151"/>
      <c r="H37" s="158"/>
      <c r="I37" s="114"/>
    </row>
    <row r="38" spans="2:9" ht="60" customHeight="1">
      <c r="B38" s="117" t="s">
        <v>138</v>
      </c>
      <c r="C38" s="175"/>
      <c r="D38" s="176"/>
      <c r="E38" s="176"/>
      <c r="F38" s="176"/>
      <c r="G38" s="176"/>
      <c r="H38" s="177"/>
      <c r="I38" s="114"/>
    </row>
    <row r="39" spans="2:9" ht="16.5" customHeight="1">
      <c r="B39" s="117"/>
      <c r="C39" s="152"/>
      <c r="D39" s="151"/>
      <c r="E39" s="151"/>
      <c r="F39" s="151"/>
      <c r="G39" s="151"/>
      <c r="H39" s="158"/>
      <c r="I39" s="114"/>
    </row>
    <row r="40" spans="2:9" ht="60" customHeight="1">
      <c r="B40" s="117" t="s">
        <v>139</v>
      </c>
      <c r="C40" s="175"/>
      <c r="D40" s="176"/>
      <c r="E40" s="176"/>
      <c r="F40" s="176"/>
      <c r="G40" s="176"/>
      <c r="H40" s="177"/>
      <c r="I40" s="114"/>
    </row>
    <row r="41" spans="2:9" ht="12" customHeight="1" thickBot="1">
      <c r="B41" s="119"/>
      <c r="C41" s="120"/>
      <c r="D41" s="120"/>
      <c r="E41" s="120"/>
      <c r="F41" s="120"/>
      <c r="G41" s="120"/>
      <c r="H41" s="120"/>
      <c r="I41" s="121"/>
    </row>
    <row r="42" spans="2:8" ht="15" customHeight="1" thickBot="1">
      <c r="B42" s="12"/>
      <c r="C42" s="12"/>
      <c r="D42" s="12"/>
      <c r="E42" s="12"/>
      <c r="F42" s="12"/>
      <c r="G42" s="12"/>
      <c r="H42" s="12"/>
    </row>
    <row r="43" spans="2:9" ht="15.75">
      <c r="B43" s="16" t="s">
        <v>11</v>
      </c>
      <c r="C43" s="17"/>
      <c r="D43" s="17"/>
      <c r="E43" s="17"/>
      <c r="F43" s="17"/>
      <c r="G43" s="17"/>
      <c r="H43" s="17"/>
      <c r="I43" s="2"/>
    </row>
    <row r="44" spans="2:9" ht="13.5" customHeight="1">
      <c r="B44" s="18"/>
      <c r="C44" s="13"/>
      <c r="D44" s="13"/>
      <c r="E44" s="13"/>
      <c r="F44" s="13"/>
      <c r="G44" s="13"/>
      <c r="H44" s="13"/>
      <c r="I44" s="3"/>
    </row>
    <row r="45" spans="2:94" s="21" customFormat="1" ht="24" customHeight="1">
      <c r="B45" s="98" t="s">
        <v>98</v>
      </c>
      <c r="C45" s="99"/>
      <c r="D45" s="13"/>
      <c r="E45" s="13"/>
      <c r="F45" s="95"/>
      <c r="G45" s="95"/>
      <c r="H45" s="95"/>
      <c r="I45" s="96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</row>
    <row r="46" spans="2:9" ht="15" customHeight="1">
      <c r="B46" s="18"/>
      <c r="C46" s="13"/>
      <c r="D46" s="13"/>
      <c r="E46" s="13"/>
      <c r="F46" s="13"/>
      <c r="G46" s="13"/>
      <c r="H46" s="13"/>
      <c r="I46" s="3"/>
    </row>
    <row r="47" spans="2:9" ht="50.25" customHeight="1">
      <c r="B47" s="101" t="s">
        <v>141</v>
      </c>
      <c r="C47" s="191" t="s">
        <v>161</v>
      </c>
      <c r="D47" s="192"/>
      <c r="E47" s="192"/>
      <c r="F47" s="192"/>
      <c r="G47" s="192"/>
      <c r="H47" s="193"/>
      <c r="I47" s="3"/>
    </row>
    <row r="48" ht="16.5" customHeight="1">
      <c r="I48" s="3"/>
    </row>
    <row r="49" spans="2:9" ht="78" customHeight="1">
      <c r="B49" s="174" t="s">
        <v>154</v>
      </c>
      <c r="C49" s="175"/>
      <c r="D49" s="176"/>
      <c r="E49" s="176"/>
      <c r="F49" s="176"/>
      <c r="G49" s="176"/>
      <c r="H49" s="177"/>
      <c r="I49" s="3"/>
    </row>
    <row r="50" spans="2:9" ht="15" customHeight="1">
      <c r="B50" s="93"/>
      <c r="C50" s="92"/>
      <c r="D50" s="92"/>
      <c r="E50" s="92"/>
      <c r="F50" s="92"/>
      <c r="G50" s="92"/>
      <c r="H50" s="92"/>
      <c r="I50" s="3"/>
    </row>
    <row r="51" spans="2:9" ht="15.75">
      <c r="B51" s="100" t="s">
        <v>101</v>
      </c>
      <c r="C51" s="92"/>
      <c r="D51" s="92"/>
      <c r="E51" s="92"/>
      <c r="F51" s="92"/>
      <c r="G51" s="92"/>
      <c r="H51" s="92"/>
      <c r="I51" s="3"/>
    </row>
    <row r="52" spans="2:9" ht="15.75">
      <c r="B52" s="100"/>
      <c r="C52" s="92"/>
      <c r="D52" s="92"/>
      <c r="E52" s="92"/>
      <c r="F52" s="92"/>
      <c r="G52" s="92"/>
      <c r="H52" s="92"/>
      <c r="I52" s="3"/>
    </row>
    <row r="53" spans="2:9" ht="60" customHeight="1">
      <c r="B53" s="174" t="s">
        <v>158</v>
      </c>
      <c r="C53" s="175"/>
      <c r="D53" s="176"/>
      <c r="E53" s="176"/>
      <c r="F53" s="176"/>
      <c r="G53" s="176"/>
      <c r="H53" s="177"/>
      <c r="I53" s="3"/>
    </row>
    <row r="54" spans="2:9" ht="15" customHeight="1">
      <c r="B54" s="100"/>
      <c r="C54" s="92"/>
      <c r="D54" s="92"/>
      <c r="E54" s="92"/>
      <c r="F54" s="92"/>
      <c r="G54" s="92"/>
      <c r="H54" s="92"/>
      <c r="I54" s="3"/>
    </row>
    <row r="55" spans="2:9" ht="73.5" customHeight="1">
      <c r="B55" s="174" t="s">
        <v>155</v>
      </c>
      <c r="C55" s="175"/>
      <c r="D55" s="176"/>
      <c r="E55" s="176"/>
      <c r="F55" s="176"/>
      <c r="G55" s="176"/>
      <c r="H55" s="177"/>
      <c r="I55" s="3"/>
    </row>
    <row r="56" spans="2:9" ht="15" customHeight="1">
      <c r="B56" s="100"/>
      <c r="C56" s="92"/>
      <c r="D56" s="92"/>
      <c r="E56" s="92"/>
      <c r="F56" s="92"/>
      <c r="G56" s="92"/>
      <c r="H56" s="92"/>
      <c r="I56" s="3"/>
    </row>
    <row r="57" spans="2:94" s="21" customFormat="1" ht="32.25" customHeight="1">
      <c r="B57" s="104" t="s">
        <v>100</v>
      </c>
      <c r="C57" s="102"/>
      <c r="D57" s="103" t="s">
        <v>99</v>
      </c>
      <c r="E57" s="102"/>
      <c r="F57" s="103" t="s">
        <v>116</v>
      </c>
      <c r="G57" s="102"/>
      <c r="H57" s="103"/>
      <c r="I57" s="96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</row>
    <row r="58" spans="2:94" s="21" customFormat="1" ht="15" customHeight="1">
      <c r="B58" s="104"/>
      <c r="C58" s="103"/>
      <c r="D58" s="103"/>
      <c r="E58" s="103"/>
      <c r="F58" s="103"/>
      <c r="G58" s="103"/>
      <c r="H58" s="103"/>
      <c r="I58" s="96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</row>
    <row r="59" spans="2:9" ht="65.25" customHeight="1">
      <c r="B59" s="105" t="s">
        <v>122</v>
      </c>
      <c r="C59" s="175"/>
      <c r="D59" s="176"/>
      <c r="E59" s="176"/>
      <c r="F59" s="176"/>
      <c r="G59" s="176"/>
      <c r="H59" s="177"/>
      <c r="I59" s="3"/>
    </row>
    <row r="60" spans="2:94" s="21" customFormat="1" ht="12.75" customHeight="1" thickBot="1">
      <c r="B60" s="14"/>
      <c r="C60" s="15"/>
      <c r="D60" s="15"/>
      <c r="E60" s="15"/>
      <c r="F60" s="15"/>
      <c r="G60" s="15"/>
      <c r="H60" s="15"/>
      <c r="I60" s="4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</row>
    <row r="61" spans="1:94" s="21" customFormat="1" ht="15" customHeight="1" thickBot="1">
      <c r="A61" s="122"/>
      <c r="B61" s="123"/>
      <c r="C61" s="103"/>
      <c r="D61" s="103"/>
      <c r="E61" s="103"/>
      <c r="F61" s="103"/>
      <c r="G61" s="103"/>
      <c r="H61" s="103"/>
      <c r="I61" s="122"/>
      <c r="J61" s="122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</row>
    <row r="62" spans="2:9" ht="16.5" customHeight="1">
      <c r="B62" s="16" t="s">
        <v>103</v>
      </c>
      <c r="C62" s="17"/>
      <c r="D62" s="17"/>
      <c r="E62" s="17"/>
      <c r="F62" s="17"/>
      <c r="G62" s="17"/>
      <c r="H62" s="17"/>
      <c r="I62" s="2"/>
    </row>
    <row r="63" spans="2:9" ht="12.75" customHeight="1">
      <c r="B63" s="93"/>
      <c r="C63" s="92"/>
      <c r="D63" s="92"/>
      <c r="E63" s="92"/>
      <c r="F63" s="92"/>
      <c r="G63" s="92"/>
      <c r="H63" s="92"/>
      <c r="I63" s="3"/>
    </row>
    <row r="64" spans="2:94" s="21" customFormat="1" ht="50.25" customHeight="1">
      <c r="B64" s="104" t="s">
        <v>106</v>
      </c>
      <c r="C64" s="102"/>
      <c r="D64" s="103" t="s">
        <v>108</v>
      </c>
      <c r="E64" s="102"/>
      <c r="F64" s="103" t="s">
        <v>117</v>
      </c>
      <c r="G64" s="102"/>
      <c r="H64" s="103"/>
      <c r="I64" s="96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</row>
    <row r="65" spans="2:9" ht="15" customHeight="1">
      <c r="B65" s="93"/>
      <c r="C65" s="92"/>
      <c r="D65" s="92"/>
      <c r="E65" s="92"/>
      <c r="F65" s="92"/>
      <c r="G65" s="92"/>
      <c r="H65" s="92"/>
      <c r="I65" s="3"/>
    </row>
    <row r="66" spans="2:94" s="21" customFormat="1" ht="53.25" customHeight="1">
      <c r="B66" s="104" t="s">
        <v>107</v>
      </c>
      <c r="C66" s="102"/>
      <c r="D66" s="103" t="s">
        <v>109</v>
      </c>
      <c r="E66" s="102"/>
      <c r="F66" s="103" t="s">
        <v>113</v>
      </c>
      <c r="G66" s="102" t="s">
        <v>114</v>
      </c>
      <c r="H66" s="103"/>
      <c r="I66" s="96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</row>
    <row r="67" spans="2:9" ht="15" customHeight="1">
      <c r="B67" s="93"/>
      <c r="C67" s="92"/>
      <c r="D67" s="92"/>
      <c r="E67" s="92"/>
      <c r="F67" s="92"/>
      <c r="G67" s="92"/>
      <c r="H67" s="92"/>
      <c r="I67" s="3"/>
    </row>
    <row r="68" spans="2:9" ht="95.25" customHeight="1">
      <c r="B68" s="174" t="s">
        <v>156</v>
      </c>
      <c r="C68" s="175"/>
      <c r="D68" s="176"/>
      <c r="E68" s="176"/>
      <c r="F68" s="176"/>
      <c r="G68" s="176"/>
      <c r="H68" s="177"/>
      <c r="I68" s="3"/>
    </row>
    <row r="69" spans="2:9" ht="15" customHeight="1">
      <c r="B69" s="93"/>
      <c r="C69" s="92"/>
      <c r="D69" s="92"/>
      <c r="E69" s="92"/>
      <c r="F69" s="92"/>
      <c r="G69" s="92"/>
      <c r="H69" s="92"/>
      <c r="I69" s="3"/>
    </row>
    <row r="70" spans="2:9" ht="79.5" customHeight="1">
      <c r="B70" s="174" t="s">
        <v>157</v>
      </c>
      <c r="C70" s="175"/>
      <c r="D70" s="176"/>
      <c r="E70" s="176"/>
      <c r="F70" s="176"/>
      <c r="G70" s="176"/>
      <c r="H70" s="177"/>
      <c r="I70" s="3"/>
    </row>
    <row r="71" spans="2:9" ht="12.75" customHeight="1" thickBot="1">
      <c r="B71" s="14"/>
      <c r="C71" s="15"/>
      <c r="D71" s="15"/>
      <c r="E71" s="15"/>
      <c r="F71" s="15"/>
      <c r="G71" s="15"/>
      <c r="H71" s="15"/>
      <c r="I71" s="4"/>
    </row>
    <row r="72" spans="1:10" ht="15" customHeight="1" thickBot="1">
      <c r="A72" s="1"/>
      <c r="B72" s="13"/>
      <c r="C72" s="13"/>
      <c r="D72" s="13"/>
      <c r="E72" s="13"/>
      <c r="F72" s="13"/>
      <c r="G72" s="13"/>
      <c r="H72" s="13"/>
      <c r="I72" s="1"/>
      <c r="J72" s="1"/>
    </row>
    <row r="73" spans="2:9" ht="16.5" customHeight="1">
      <c r="B73" s="16" t="s">
        <v>102</v>
      </c>
      <c r="C73" s="17"/>
      <c r="D73" s="17"/>
      <c r="E73" s="17"/>
      <c r="F73" s="17"/>
      <c r="G73" s="17"/>
      <c r="H73" s="17"/>
      <c r="I73" s="2"/>
    </row>
    <row r="74" spans="2:9" ht="16.5" customHeight="1">
      <c r="B74" s="93"/>
      <c r="C74" s="92"/>
      <c r="D74" s="92"/>
      <c r="E74" s="92"/>
      <c r="F74" s="92"/>
      <c r="G74" s="92"/>
      <c r="H74" s="92"/>
      <c r="I74" s="3"/>
    </row>
    <row r="75" spans="2:94" s="21" customFormat="1" ht="32.25" customHeight="1">
      <c r="B75" s="104" t="s">
        <v>150</v>
      </c>
      <c r="C75" s="102"/>
      <c r="D75" s="103" t="s">
        <v>149</v>
      </c>
      <c r="E75" s="102"/>
      <c r="F75" s="103" t="s">
        <v>115</v>
      </c>
      <c r="G75" s="102"/>
      <c r="H75" s="103"/>
      <c r="I75" s="96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</row>
    <row r="76" spans="2:94" s="21" customFormat="1" ht="15.75" customHeight="1">
      <c r="B76" s="104"/>
      <c r="C76" s="103"/>
      <c r="D76" s="103"/>
      <c r="E76" s="103"/>
      <c r="F76" s="103"/>
      <c r="G76" s="103"/>
      <c r="H76" s="103"/>
      <c r="I76" s="96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</row>
    <row r="77" spans="2:94" s="21" customFormat="1" ht="32.25" customHeight="1">
      <c r="B77" s="104" t="s">
        <v>151</v>
      </c>
      <c r="C77" s="185"/>
      <c r="D77" s="186"/>
      <c r="E77" s="186"/>
      <c r="F77" s="186"/>
      <c r="G77" s="187"/>
      <c r="H77" s="170"/>
      <c r="I77" s="96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</row>
    <row r="78" spans="2:9" ht="16.5" customHeight="1">
      <c r="B78" s="93"/>
      <c r="C78" s="92"/>
      <c r="D78" s="92"/>
      <c r="E78" s="92"/>
      <c r="F78" s="92"/>
      <c r="G78" s="92"/>
      <c r="H78" s="92"/>
      <c r="I78" s="3"/>
    </row>
    <row r="79" spans="2:94" s="21" customFormat="1" ht="51" customHeight="1">
      <c r="B79" s="104" t="s">
        <v>112</v>
      </c>
      <c r="C79" s="102"/>
      <c r="D79" s="103" t="s">
        <v>121</v>
      </c>
      <c r="E79" s="102"/>
      <c r="I79" s="96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</row>
    <row r="80" spans="2:9" ht="16.5" customHeight="1" thickBot="1">
      <c r="B80" s="14"/>
      <c r="C80" s="15"/>
      <c r="D80" s="15"/>
      <c r="E80" s="15"/>
      <c r="F80" s="15"/>
      <c r="G80" s="15"/>
      <c r="H80" s="15"/>
      <c r="I80" s="4"/>
    </row>
    <row r="81" spans="1:10" ht="15" customHeight="1" thickBot="1">
      <c r="A81" s="1"/>
      <c r="B81" s="15"/>
      <c r="C81" s="15"/>
      <c r="D81" s="15"/>
      <c r="E81" s="15"/>
      <c r="F81" s="15"/>
      <c r="G81" s="15"/>
      <c r="H81" s="15"/>
      <c r="I81" s="125"/>
      <c r="J81" s="1"/>
    </row>
    <row r="82" spans="2:9" ht="16.5" customHeight="1">
      <c r="B82" s="16" t="s">
        <v>104</v>
      </c>
      <c r="C82" s="92"/>
      <c r="D82" s="92"/>
      <c r="E82" s="92"/>
      <c r="F82" s="92"/>
      <c r="G82" s="92"/>
      <c r="H82" s="92"/>
      <c r="I82" s="3"/>
    </row>
    <row r="83" spans="2:9" ht="12.75" customHeight="1">
      <c r="B83" s="93"/>
      <c r="C83" s="92"/>
      <c r="D83" s="92"/>
      <c r="E83" s="92"/>
      <c r="F83" s="92"/>
      <c r="G83" s="92"/>
      <c r="H83" s="92"/>
      <c r="I83" s="3"/>
    </row>
    <row r="84" spans="2:94" s="21" customFormat="1" ht="33.75" customHeight="1">
      <c r="B84" s="162" t="s">
        <v>142</v>
      </c>
      <c r="C84" s="163">
        <v>2011</v>
      </c>
      <c r="D84" s="163">
        <v>2012</v>
      </c>
      <c r="E84" s="163">
        <v>2013</v>
      </c>
      <c r="F84" s="163">
        <v>2014</v>
      </c>
      <c r="G84" s="163">
        <v>2015</v>
      </c>
      <c r="H84" s="163">
        <v>2016</v>
      </c>
      <c r="I84" s="96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</row>
    <row r="85" spans="2:9" ht="33" customHeight="1">
      <c r="B85" s="160" t="s">
        <v>143</v>
      </c>
      <c r="C85" s="161"/>
      <c r="D85" s="161"/>
      <c r="E85" s="161"/>
      <c r="F85" s="161"/>
      <c r="G85" s="161"/>
      <c r="H85" s="161"/>
      <c r="I85" s="3"/>
    </row>
    <row r="86" spans="2:9" ht="33" customHeight="1">
      <c r="B86" s="160" t="s">
        <v>144</v>
      </c>
      <c r="C86" s="161"/>
      <c r="D86" s="161"/>
      <c r="E86" s="161"/>
      <c r="F86" s="161"/>
      <c r="G86" s="161"/>
      <c r="H86" s="161"/>
      <c r="I86" s="3"/>
    </row>
    <row r="87" spans="2:9" ht="33" customHeight="1">
      <c r="B87" s="160" t="s">
        <v>145</v>
      </c>
      <c r="C87" s="161"/>
      <c r="D87" s="161"/>
      <c r="E87" s="161"/>
      <c r="F87" s="161"/>
      <c r="G87" s="161"/>
      <c r="H87" s="161"/>
      <c r="I87" s="3"/>
    </row>
    <row r="88" spans="2:9" ht="33" customHeight="1">
      <c r="B88" s="160" t="s">
        <v>146</v>
      </c>
      <c r="C88" s="161"/>
      <c r="D88" s="161"/>
      <c r="E88" s="161"/>
      <c r="F88" s="161"/>
      <c r="G88" s="161"/>
      <c r="H88" s="161"/>
      <c r="I88" s="3"/>
    </row>
    <row r="89" spans="2:9" ht="33" customHeight="1">
      <c r="B89" s="160" t="s">
        <v>147</v>
      </c>
      <c r="C89" s="161"/>
      <c r="D89" s="161"/>
      <c r="E89" s="161"/>
      <c r="F89" s="161"/>
      <c r="G89" s="161"/>
      <c r="H89" s="161"/>
      <c r="I89" s="3"/>
    </row>
    <row r="90" spans="2:9" ht="16.5" customHeight="1" thickBot="1">
      <c r="B90" s="14"/>
      <c r="C90" s="15"/>
      <c r="D90" s="15"/>
      <c r="E90" s="15"/>
      <c r="F90" s="15"/>
      <c r="G90" s="15"/>
      <c r="H90" s="15"/>
      <c r="I90" s="4"/>
    </row>
    <row r="91" spans="1:10" ht="15" customHeight="1" thickBot="1">
      <c r="A91" s="1"/>
      <c r="B91" s="124"/>
      <c r="C91" s="92"/>
      <c r="D91" s="92"/>
      <c r="E91" s="92"/>
      <c r="F91" s="92"/>
      <c r="G91" s="92"/>
      <c r="H91" s="92"/>
      <c r="I91" s="1"/>
      <c r="J91" s="1"/>
    </row>
    <row r="92" spans="2:9" ht="21.75" customHeight="1">
      <c r="B92" s="16" t="s">
        <v>123</v>
      </c>
      <c r="C92" s="17"/>
      <c r="D92" s="17"/>
      <c r="E92" s="17"/>
      <c r="F92" s="17"/>
      <c r="G92" s="17"/>
      <c r="H92" s="17"/>
      <c r="I92" s="2"/>
    </row>
    <row r="93" spans="2:9" ht="13.5" customHeight="1">
      <c r="B93" s="18"/>
      <c r="C93" s="13"/>
      <c r="D93" s="13"/>
      <c r="E93" s="13"/>
      <c r="F93" s="13"/>
      <c r="G93" s="13"/>
      <c r="H93" s="13"/>
      <c r="I93" s="3"/>
    </row>
    <row r="94" spans="2:9" ht="92.25" customHeight="1">
      <c r="B94" s="105" t="s">
        <v>110</v>
      </c>
      <c r="C94" s="178" t="s">
        <v>111</v>
      </c>
      <c r="D94" s="179"/>
      <c r="E94" s="179"/>
      <c r="F94" s="179"/>
      <c r="G94" s="179"/>
      <c r="H94" s="180"/>
      <c r="I94" s="3"/>
    </row>
    <row r="95" spans="2:9" ht="15" customHeight="1">
      <c r="B95" s="18"/>
      <c r="C95" s="13"/>
      <c r="D95" s="13"/>
      <c r="E95" s="13"/>
      <c r="F95" s="13"/>
      <c r="G95" s="13"/>
      <c r="H95" s="13"/>
      <c r="I95" s="3"/>
    </row>
    <row r="96" spans="2:9" ht="15.75">
      <c r="B96" s="107" t="s">
        <v>58</v>
      </c>
      <c r="C96" s="13"/>
      <c r="D96" s="13"/>
      <c r="E96" s="13"/>
      <c r="F96" s="13"/>
      <c r="G96" s="13"/>
      <c r="H96" s="13"/>
      <c r="I96" s="3"/>
    </row>
    <row r="97" spans="2:9" ht="15.75">
      <c r="B97" s="107"/>
      <c r="C97" s="13"/>
      <c r="D97" s="13"/>
      <c r="E97" s="13"/>
      <c r="F97" s="13"/>
      <c r="G97" s="13"/>
      <c r="H97" s="13"/>
      <c r="I97" s="3"/>
    </row>
    <row r="98" spans="2:9" ht="50.25" customHeight="1">
      <c r="B98" s="101" t="s">
        <v>159</v>
      </c>
      <c r="C98" s="171"/>
      <c r="D98" s="13"/>
      <c r="E98" s="13"/>
      <c r="F98" s="13"/>
      <c r="G98" s="13"/>
      <c r="H98" s="13"/>
      <c r="I98" s="3"/>
    </row>
    <row r="99" spans="2:9" ht="15" customHeight="1">
      <c r="B99" s="101"/>
      <c r="C99" s="13"/>
      <c r="D99" s="13"/>
      <c r="E99" s="13"/>
      <c r="F99" s="13"/>
      <c r="G99" s="13"/>
      <c r="H99" s="13"/>
      <c r="I99" s="3"/>
    </row>
    <row r="100" spans="2:9" ht="50.25" customHeight="1">
      <c r="B100" s="101" t="s">
        <v>128</v>
      </c>
      <c r="C100" s="108"/>
      <c r="D100" s="106" t="s">
        <v>127</v>
      </c>
      <c r="E100" s="108"/>
      <c r="F100" s="106" t="s">
        <v>12</v>
      </c>
      <c r="G100" s="108"/>
      <c r="H100" s="13"/>
      <c r="I100" s="3"/>
    </row>
    <row r="101" spans="2:9" ht="15.75">
      <c r="B101" s="107"/>
      <c r="C101" s="13"/>
      <c r="D101" s="13"/>
      <c r="E101" s="13"/>
      <c r="F101" s="13"/>
      <c r="G101" s="13"/>
      <c r="H101" s="13"/>
      <c r="I101" s="3"/>
    </row>
    <row r="102" spans="2:9" ht="51" customHeight="1">
      <c r="B102" s="101" t="s">
        <v>152</v>
      </c>
      <c r="C102" s="171"/>
      <c r="D102" s="13" t="s">
        <v>160</v>
      </c>
      <c r="E102" s="108"/>
      <c r="F102" s="13"/>
      <c r="G102" s="13"/>
      <c r="H102" s="13"/>
      <c r="I102" s="3"/>
    </row>
    <row r="103" spans="2:9" ht="15" customHeight="1">
      <c r="B103" s="101"/>
      <c r="C103" s="13"/>
      <c r="D103" s="13"/>
      <c r="E103" s="13"/>
      <c r="F103" s="13"/>
      <c r="G103" s="13"/>
      <c r="H103" s="13"/>
      <c r="I103" s="3"/>
    </row>
    <row r="104" spans="2:9" ht="50.25" customHeight="1">
      <c r="B104" s="174" t="s">
        <v>153</v>
      </c>
      <c r="C104" s="175"/>
      <c r="D104" s="176"/>
      <c r="E104" s="176"/>
      <c r="F104" s="176"/>
      <c r="G104" s="176"/>
      <c r="H104" s="177"/>
      <c r="I104" s="3"/>
    </row>
    <row r="105" spans="2:9" ht="15.75">
      <c r="B105" s="107"/>
      <c r="C105" s="13"/>
      <c r="D105" s="13"/>
      <c r="E105" s="13"/>
      <c r="F105" s="13"/>
      <c r="G105" s="13"/>
      <c r="H105" s="13"/>
      <c r="I105" s="3"/>
    </row>
    <row r="106" spans="2:9" ht="51" customHeight="1">
      <c r="B106" s="174" t="s">
        <v>163</v>
      </c>
      <c r="C106" s="175"/>
      <c r="D106" s="176"/>
      <c r="E106" s="176"/>
      <c r="F106" s="176"/>
      <c r="G106" s="176"/>
      <c r="H106" s="177"/>
      <c r="I106" s="3"/>
    </row>
    <row r="107" spans="2:9" ht="15" customHeight="1">
      <c r="B107" s="101"/>
      <c r="C107" s="169"/>
      <c r="D107" s="169"/>
      <c r="E107" s="169"/>
      <c r="F107" s="169"/>
      <c r="G107" s="169"/>
      <c r="H107" s="169"/>
      <c r="I107" s="3"/>
    </row>
    <row r="108" spans="2:9" ht="51" customHeight="1">
      <c r="B108" s="101" t="s">
        <v>164</v>
      </c>
      <c r="C108" s="175"/>
      <c r="D108" s="176"/>
      <c r="E108" s="176"/>
      <c r="F108" s="176"/>
      <c r="G108" s="176"/>
      <c r="H108" s="177"/>
      <c r="I108" s="3"/>
    </row>
    <row r="109" spans="2:9" ht="14.25" customHeight="1" thickBot="1">
      <c r="B109" s="14"/>
      <c r="C109" s="15"/>
      <c r="D109" s="15"/>
      <c r="E109" s="15"/>
      <c r="F109" s="15"/>
      <c r="G109" s="15"/>
      <c r="H109" s="15"/>
      <c r="I109" s="4"/>
    </row>
    <row r="110" spans="2:8" ht="15.75" thickBot="1">
      <c r="B110" s="12"/>
      <c r="C110" s="12"/>
      <c r="D110" s="12"/>
      <c r="E110" s="12"/>
      <c r="F110" s="12"/>
      <c r="G110" s="12"/>
      <c r="H110" s="12"/>
    </row>
    <row r="111" spans="2:9" ht="15.75">
      <c r="B111" s="16" t="s">
        <v>119</v>
      </c>
      <c r="C111" s="17"/>
      <c r="D111" s="17"/>
      <c r="E111" s="17"/>
      <c r="F111" s="17"/>
      <c r="G111" s="17"/>
      <c r="H111" s="17"/>
      <c r="I111" s="2"/>
    </row>
    <row r="112" spans="2:9" ht="13.5" customHeight="1">
      <c r="B112" s="11"/>
      <c r="C112" s="13"/>
      <c r="D112" s="13"/>
      <c r="E112" s="13"/>
      <c r="F112" s="13"/>
      <c r="G112" s="13"/>
      <c r="H112" s="13"/>
      <c r="I112" s="3"/>
    </row>
    <row r="113" spans="2:9" ht="156.75" customHeight="1">
      <c r="B113" s="101" t="s">
        <v>124</v>
      </c>
      <c r="C113" s="175"/>
      <c r="D113" s="176"/>
      <c r="E113" s="176"/>
      <c r="F113" s="176"/>
      <c r="G113" s="176"/>
      <c r="H113" s="177"/>
      <c r="I113" s="3"/>
    </row>
    <row r="114" spans="2:9" ht="14.25" customHeight="1" thickBot="1">
      <c r="B114" s="14"/>
      <c r="C114" s="15"/>
      <c r="D114" s="15"/>
      <c r="E114" s="15"/>
      <c r="F114" s="15"/>
      <c r="G114" s="15"/>
      <c r="H114" s="15"/>
      <c r="I114" s="4"/>
    </row>
  </sheetData>
  <sheetProtection/>
  <mergeCells count="21">
    <mergeCell ref="C113:H113"/>
    <mergeCell ref="B30:G30"/>
    <mergeCell ref="D32:G32"/>
    <mergeCell ref="C77:G77"/>
    <mergeCell ref="C19:H19"/>
    <mergeCell ref="C21:H21"/>
    <mergeCell ref="C23:H23"/>
    <mergeCell ref="C38:H38"/>
    <mergeCell ref="C59:H59"/>
    <mergeCell ref="C68:H68"/>
    <mergeCell ref="C70:H70"/>
    <mergeCell ref="C34:H34"/>
    <mergeCell ref="C108:H108"/>
    <mergeCell ref="C40:H40"/>
    <mergeCell ref="C47:H47"/>
    <mergeCell ref="C49:H49"/>
    <mergeCell ref="C53:H53"/>
    <mergeCell ref="C55:H55"/>
    <mergeCell ref="C94:H94"/>
    <mergeCell ref="C104:H104"/>
    <mergeCell ref="C106:H106"/>
  </mergeCells>
  <dataValidations count="10">
    <dataValidation type="textLength" allowBlank="1" showInputMessage="1" showErrorMessage="1" sqref="C49:H49">
      <formula1>0</formula1>
      <formula2>750</formula2>
    </dataValidation>
    <dataValidation type="list" allowBlank="1" showInputMessage="1" showErrorMessage="1" sqref="C61 E25 C66 E66 C57:C58 G64:H64 C64 E57">
      <formula1>"Yes,No"</formula1>
    </dataValidation>
    <dataValidation type="list" allowBlank="1" showInputMessage="1" showErrorMessage="1" sqref="C79">
      <formula1>"Less than 10%,Between 10% and 30%,Between 30% and 50%, More than 50%"</formula1>
    </dataValidation>
    <dataValidation type="list" allowBlank="1" showInputMessage="1" showErrorMessage="1" sqref="G57:H57 E58">
      <formula1>"B to B,B to C,C to C"</formula1>
    </dataValidation>
    <dataValidation type="textLength" allowBlank="1" showInputMessage="1" showErrorMessage="1" sqref="C53:H53">
      <formula1>0</formula1>
      <formula2>500</formula2>
    </dataValidation>
    <dataValidation type="textLength" allowBlank="1" showInputMessage="1" showErrorMessage="1" sqref="C70:H70">
      <formula1>0</formula1>
      <formula2>800</formula2>
    </dataValidation>
    <dataValidation type="textLength" allowBlank="1" showInputMessage="1" showErrorMessage="1" sqref="C68:H68">
      <formula1>0</formula1>
      <formula2>850</formula2>
    </dataValidation>
    <dataValidation type="list" allowBlank="1" showInputMessage="1" showErrorMessage="1" sqref="C45">
      <formula1>"Smart technologies,Digital life,Mobility,Cloud,Health and well being,Innovative financial services"</formula1>
    </dataValidation>
    <dataValidation type="list" allowBlank="1" showInputMessage="1" showErrorMessage="1" sqref="E14">
      <formula1>"Western Europe,Eastern Europe,Northern Europe,North America,South America,Middle East,Russia,Pacific,Africa"</formula1>
    </dataValidation>
    <dataValidation type="textLength" allowBlank="1" showInputMessage="1" showErrorMessage="1" sqref="C55:H55">
      <formula1>0</formula1>
      <formula2>700</formula2>
    </dataValidation>
  </dataValidations>
  <printOptions horizontalCentered="1"/>
  <pageMargins left="0.35" right="0" top="0.8267716535433072" bottom="0.984251968503937" header="0.5118110236220472" footer="0.5118110236220472"/>
  <pageSetup fitToHeight="2" horizontalDpi="600" verticalDpi="600" orientation="portrait" paperSize="9" scale="37" r:id="rId1"/>
  <headerFooter>
    <oddHeader>&amp;C&amp;"Arial,Bold"&amp;16Company Executive Summary</oddHeader>
    <oddFooter>&amp;R&amp;P</oddFooter>
  </headerFooter>
  <rowBreaks count="2" manualBreakCount="2">
    <brk id="42" min="1" max="9" man="1"/>
    <brk id="81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R71"/>
  <sheetViews>
    <sheetView showGridLines="0" zoomScale="60" zoomScaleNormal="60" zoomScalePageLayoutView="0" workbookViewId="0" topLeftCell="A45">
      <selection activeCell="C51" sqref="C51:Q59"/>
    </sheetView>
  </sheetViews>
  <sheetFormatPr defaultColWidth="8.8515625" defaultRowHeight="12"/>
  <cols>
    <col min="1" max="1" width="2.00390625" style="21" customWidth="1"/>
    <col min="2" max="2" width="49.00390625" style="21" customWidth="1"/>
    <col min="3" max="3" width="27.28125" style="21" customWidth="1"/>
    <col min="4" max="4" width="8.8515625" style="21" customWidth="1"/>
    <col min="5" max="5" width="25.140625" style="21" customWidth="1"/>
    <col min="6" max="8" width="16.7109375" style="21" customWidth="1"/>
    <col min="9" max="9" width="18.8515625" style="21" customWidth="1"/>
    <col min="10" max="10" width="8.8515625" style="21" customWidth="1"/>
    <col min="11" max="11" width="27.00390625" style="21" customWidth="1"/>
    <col min="12" max="12" width="17.8515625" style="21" customWidth="1"/>
    <col min="13" max="13" width="22.8515625" style="21" customWidth="1"/>
    <col min="14" max="14" width="11.8515625" style="21" customWidth="1"/>
    <col min="15" max="15" width="10.8515625" style="21" customWidth="1"/>
    <col min="16" max="16" width="11.8515625" style="21" customWidth="1"/>
    <col min="17" max="17" width="11.7109375" style="21" customWidth="1"/>
    <col min="18" max="18" width="6.8515625" style="21" customWidth="1"/>
    <col min="19" max="19" width="0.9921875" style="21" customWidth="1"/>
    <col min="20" max="16384" width="8.8515625" style="21" customWidth="1"/>
  </cols>
  <sheetData>
    <row r="1" ht="27.75" customHeight="1"/>
    <row r="2" spans="6:12" ht="74.25" customHeight="1">
      <c r="F2" s="88">
        <f>'Input Sheet'!C8</f>
        <v>0</v>
      </c>
      <c r="G2" s="88"/>
      <c r="H2" s="88"/>
      <c r="I2" s="88"/>
      <c r="J2" s="88"/>
      <c r="K2" s="88"/>
      <c r="L2" s="88"/>
    </row>
    <row r="3" spans="2:3" ht="53.25" customHeight="1">
      <c r="B3" s="90" t="s">
        <v>65</v>
      </c>
      <c r="C3" s="91">
        <f ca="1">TODAY()</f>
        <v>41541</v>
      </c>
    </row>
    <row r="4" spans="6:12" ht="9.75" customHeight="1" thickBot="1">
      <c r="F4" s="20"/>
      <c r="G4" s="20"/>
      <c r="H4" s="20"/>
      <c r="I4" s="20"/>
      <c r="J4" s="20"/>
      <c r="K4" s="20"/>
      <c r="L4" s="20"/>
    </row>
    <row r="5" spans="2:18" ht="47.25" customHeight="1" thickBot="1">
      <c r="B5" s="194" t="s">
        <v>15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6"/>
    </row>
    <row r="6" spans="2:18" ht="62.25" customHeight="1">
      <c r="B6" s="44" t="s">
        <v>56</v>
      </c>
      <c r="C6" s="89">
        <f>'Input Sheet'!E8</f>
        <v>0</v>
      </c>
      <c r="D6" s="45"/>
      <c r="E6" s="45"/>
      <c r="F6" s="45"/>
      <c r="G6" s="45"/>
      <c r="H6" s="203" t="s">
        <v>4</v>
      </c>
      <c r="I6" s="203"/>
      <c r="J6" s="202">
        <f>'Input Sheet'!C10</f>
        <v>0</v>
      </c>
      <c r="K6" s="202"/>
      <c r="L6" s="45"/>
      <c r="M6" s="45"/>
      <c r="N6" s="45"/>
      <c r="O6" s="45"/>
      <c r="P6" s="45"/>
      <c r="Q6" s="45"/>
      <c r="R6" s="46"/>
    </row>
    <row r="7" spans="2:18" ht="13.5" customHeight="1">
      <c r="B7" s="80"/>
      <c r="C7" s="45"/>
      <c r="D7" s="45"/>
      <c r="E7" s="45"/>
      <c r="F7" s="45"/>
      <c r="G7" s="45"/>
      <c r="H7" s="81"/>
      <c r="I7" s="81"/>
      <c r="J7" s="82"/>
      <c r="K7" s="82"/>
      <c r="L7" s="45"/>
      <c r="M7" s="45"/>
      <c r="N7" s="45"/>
      <c r="O7" s="45"/>
      <c r="P7" s="45"/>
      <c r="Q7" s="45"/>
      <c r="R7" s="46"/>
    </row>
    <row r="8" spans="2:18" ht="60" customHeight="1">
      <c r="B8" s="47" t="s">
        <v>31</v>
      </c>
      <c r="C8" s="206" t="e">
        <f>CONCATENATE('Input Sheet'!C12,", ",'Input Sheet'!C14,", ",'Input Sheet'!#REF!,", ",'Input Sheet'!#REF!)</f>
        <v>#REF!</v>
      </c>
      <c r="D8" s="206"/>
      <c r="E8" s="206"/>
      <c r="F8" s="206"/>
      <c r="G8" s="48"/>
      <c r="H8" s="204" t="s">
        <v>30</v>
      </c>
      <c r="I8" s="204"/>
      <c r="J8" s="200" t="e">
        <f>'Input Sheet'!#REF!</f>
        <v>#REF!</v>
      </c>
      <c r="K8" s="200"/>
      <c r="L8" s="200"/>
      <c r="M8" s="200"/>
      <c r="N8" s="200"/>
      <c r="O8" s="200"/>
      <c r="P8" s="200"/>
      <c r="Q8" s="49"/>
      <c r="R8" s="50"/>
    </row>
    <row r="9" spans="2:18" ht="15" customHeight="1">
      <c r="B9" s="47"/>
      <c r="C9" s="83"/>
      <c r="D9" s="83"/>
      <c r="E9" s="83"/>
      <c r="F9" s="83"/>
      <c r="G9" s="48"/>
      <c r="H9" s="84"/>
      <c r="I9" s="84"/>
      <c r="J9" s="82"/>
      <c r="K9" s="82"/>
      <c r="L9" s="82"/>
      <c r="M9" s="82"/>
      <c r="N9" s="82"/>
      <c r="O9" s="82"/>
      <c r="P9" s="82"/>
      <c r="Q9" s="49"/>
      <c r="R9" s="50"/>
    </row>
    <row r="10" spans="2:18" ht="69" customHeight="1">
      <c r="B10" s="47" t="s">
        <v>16</v>
      </c>
      <c r="C10" s="206">
        <f>CONCATENATE('Input Sheet'!E10)</f>
      </c>
      <c r="D10" s="206"/>
      <c r="E10" s="206"/>
      <c r="F10" s="206"/>
      <c r="G10" s="51"/>
      <c r="H10" s="205" t="s">
        <v>32</v>
      </c>
      <c r="I10" s="205"/>
      <c r="J10" s="199">
        <f>'Input Sheet'!E12</f>
        <v>0</v>
      </c>
      <c r="K10" s="199"/>
      <c r="L10" s="199"/>
      <c r="M10" s="199"/>
      <c r="N10" s="199"/>
      <c r="O10" s="199"/>
      <c r="P10" s="199"/>
      <c r="Q10" s="52"/>
      <c r="R10" s="53"/>
    </row>
    <row r="11" spans="2:18" ht="15" customHeight="1">
      <c r="B11" s="47"/>
      <c r="C11" s="83"/>
      <c r="D11" s="83"/>
      <c r="E11" s="83"/>
      <c r="F11" s="83"/>
      <c r="G11" s="51"/>
      <c r="H11" s="85"/>
      <c r="I11" s="85"/>
      <c r="J11" s="86"/>
      <c r="K11" s="86"/>
      <c r="L11" s="86"/>
      <c r="M11" s="86"/>
      <c r="N11" s="86"/>
      <c r="O11" s="86"/>
      <c r="P11" s="86"/>
      <c r="Q11" s="52"/>
      <c r="R11" s="53"/>
    </row>
    <row r="12" spans="2:18" ht="66" customHeight="1">
      <c r="B12" s="47" t="s">
        <v>24</v>
      </c>
      <c r="C12" s="206" t="e">
        <f>CONCATENATE(IF('Input Sheet'!#REF!="Yes",'Input Sheet'!#REF!&amp;"  ",""),IF('Input Sheet'!#REF!="Yes",'Input Sheet'!#REF!&amp;"  ",""),IF('Input Sheet'!#REF!="Yes",'Input Sheet'!#REF!&amp;"  ",""),IF('Input Sheet'!#REF!="Yes",'Input Sheet'!#REF!&amp;"  ",""),IF('Input Sheet'!#REF!="Yes",'Input Sheet'!#REF!&amp;"  ",""),IF('Input Sheet'!#REF!="Yes",'Input Sheet'!#REF!&amp;" - ",""),IF('Input Sheet'!#REF!="Yes",'Input Sheet'!#REF!&amp;"  ",""),IF('Input Sheet'!#REF!="Yes",'Input Sheet'!#REF!&amp;"  ",""),IF('Input Sheet'!#REF!="Yes",'Input Sheet'!#REF!&amp;"  ",""))</f>
        <v>#REF!</v>
      </c>
      <c r="D12" s="206"/>
      <c r="E12" s="206"/>
      <c r="F12" s="206"/>
      <c r="G12" s="51"/>
      <c r="H12" s="205" t="s">
        <v>54</v>
      </c>
      <c r="I12" s="205"/>
      <c r="J12" s="199" t="e">
        <f>'Input Sheet'!#REF!</f>
        <v>#REF!</v>
      </c>
      <c r="K12" s="199"/>
      <c r="L12" s="199"/>
      <c r="M12" s="199"/>
      <c r="N12" s="199"/>
      <c r="O12" s="199"/>
      <c r="P12" s="199"/>
      <c r="Q12" s="52"/>
      <c r="R12" s="53"/>
    </row>
    <row r="13" spans="2:18" ht="15" customHeight="1">
      <c r="B13" s="47"/>
      <c r="C13" s="83"/>
      <c r="D13" s="83"/>
      <c r="E13" s="83"/>
      <c r="F13" s="83"/>
      <c r="G13" s="51"/>
      <c r="H13" s="85"/>
      <c r="I13" s="85"/>
      <c r="J13" s="86"/>
      <c r="K13" s="86"/>
      <c r="L13" s="86"/>
      <c r="M13" s="86"/>
      <c r="N13" s="86"/>
      <c r="O13" s="86"/>
      <c r="P13" s="86"/>
      <c r="Q13" s="52"/>
      <c r="R13" s="53"/>
    </row>
    <row r="14" spans="2:18" ht="79.5" customHeight="1" thickBot="1">
      <c r="B14" s="54" t="s">
        <v>29</v>
      </c>
      <c r="C14" s="201">
        <f>'Input Sheet'!C49</f>
        <v>0</v>
      </c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55"/>
    </row>
    <row r="15" spans="2:18" ht="34.5" customHeight="1" thickBo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2:18" ht="47.25" customHeight="1">
      <c r="B16" s="194" t="s">
        <v>17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6"/>
    </row>
    <row r="17" spans="2:18" ht="25.5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</row>
    <row r="18" spans="2:18" ht="409.5" customHeight="1">
      <c r="B18" s="47" t="s">
        <v>53</v>
      </c>
      <c r="C18" s="206" t="e">
        <f>'Input Sheet'!#REF!</f>
        <v>#REF!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9"/>
    </row>
    <row r="19" spans="2:18" ht="18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29"/>
    </row>
    <row r="20" spans="2:18" ht="35.25" customHeight="1">
      <c r="B20" s="233" t="s">
        <v>63</v>
      </c>
      <c r="C20" s="56" t="s">
        <v>39</v>
      </c>
      <c r="D20" s="214" t="s">
        <v>41</v>
      </c>
      <c r="E20" s="215"/>
      <c r="F20" s="57" t="e">
        <f>'Input Sheet'!#REF!</f>
        <v>#REF!</v>
      </c>
      <c r="G20" s="56" t="e">
        <f>'Input Sheet'!#REF!</f>
        <v>#REF!</v>
      </c>
      <c r="H20" s="56" t="e">
        <f>'Input Sheet'!#REF!</f>
        <v>#REF!</v>
      </c>
      <c r="I20" s="56" t="e">
        <f>'Input Sheet'!#REF!</f>
        <v>#REF!</v>
      </c>
      <c r="J20" s="58"/>
      <c r="K20" s="217" t="s">
        <v>42</v>
      </c>
      <c r="L20" s="217"/>
      <c r="M20" s="217"/>
      <c r="N20" s="217"/>
      <c r="O20" s="217"/>
      <c r="P20" s="217"/>
      <c r="Q20" s="217"/>
      <c r="R20" s="59"/>
    </row>
    <row r="21" spans="2:18" ht="93.75" customHeight="1">
      <c r="B21" s="233"/>
      <c r="C21" s="197" t="s">
        <v>55</v>
      </c>
      <c r="D21" s="219" t="s">
        <v>9</v>
      </c>
      <c r="E21" s="219"/>
      <c r="F21" s="60" t="e">
        <f>'Input Sheet'!#REF!</f>
        <v>#REF!</v>
      </c>
      <c r="G21" s="60" t="e">
        <f>'Input Sheet'!#REF!</f>
        <v>#REF!</v>
      </c>
      <c r="H21" s="60" t="e">
        <f>'Input Sheet'!#REF!</f>
        <v>#REF!</v>
      </c>
      <c r="I21" s="60" t="e">
        <f>'Input Sheet'!#REF!</f>
        <v>#REF!</v>
      </c>
      <c r="J21" s="61"/>
      <c r="K21" s="218" t="s">
        <v>19</v>
      </c>
      <c r="L21" s="218"/>
      <c r="M21" s="220" t="e">
        <f>CONCATENATE('Input Sheet'!#REF!,'Input Sheet'!#REF!,'Input Sheet'!#REF!,'Input Sheet'!#REF!,'Input Sheet'!#REF!,'Input Sheet'!#REF!,'Input Sheet'!#REF!,'Input Sheet'!#REF!,'Input Sheet'!#REF!,'Input Sheet'!#REF!,'Input Sheet'!#REF!,'Input Sheet'!#REF!,'Input Sheet'!#REF!,'Input Sheet'!#REF!,'Input Sheet'!#REF!,'Input Sheet'!#REF!,'Input Sheet'!#REF!,'Input Sheet'!#REF!,'Input Sheet'!#REF!,'Input Sheet'!#REF!,'Input Sheet'!#REF!)</f>
        <v>#REF!</v>
      </c>
      <c r="N21" s="220"/>
      <c r="O21" s="220"/>
      <c r="P21" s="220"/>
      <c r="Q21" s="220"/>
      <c r="R21" s="59"/>
    </row>
    <row r="22" spans="2:18" ht="93.75" customHeight="1">
      <c r="B22" s="62"/>
      <c r="C22" s="198"/>
      <c r="D22" s="219" t="s">
        <v>10</v>
      </c>
      <c r="E22" s="219"/>
      <c r="F22" s="60" t="e">
        <f>'Input Sheet'!#REF!</f>
        <v>#REF!</v>
      </c>
      <c r="G22" s="60" t="e">
        <f>'Input Sheet'!#REF!</f>
        <v>#REF!</v>
      </c>
      <c r="H22" s="60" t="e">
        <f>'Input Sheet'!#REF!</f>
        <v>#REF!</v>
      </c>
      <c r="I22" s="60" t="e">
        <f>'Input Sheet'!#REF!</f>
        <v>#REF!</v>
      </c>
      <c r="J22" s="61"/>
      <c r="K22" s="218" t="s">
        <v>20</v>
      </c>
      <c r="L22" s="218"/>
      <c r="M22" s="220" t="e">
        <f>CONCATENATE('Input Sheet'!#REF!,'Input Sheet'!#REF!,'Input Sheet'!#REF!,'Input Sheet'!#REF!,'Input Sheet'!#REF!,'Input Sheet'!#REF!,'Input Sheet'!#REF!,'Input Sheet'!#REF!,'Input Sheet'!#REF!,'Input Sheet'!#REF!,'Input Sheet'!#REF!,'Input Sheet'!#REF!,'Input Sheet'!#REF!,'Input Sheet'!#REF!,'Input Sheet'!#REF!,'Input Sheet'!#REF!,'Input Sheet'!#REF!,'Input Sheet'!#REF!,'Input Sheet'!#REF!,'Input Sheet'!#REF!,'Input Sheet'!#REF!)</f>
        <v>#REF!</v>
      </c>
      <c r="N22" s="220"/>
      <c r="O22" s="220"/>
      <c r="P22" s="220"/>
      <c r="Q22" s="220"/>
      <c r="R22" s="59"/>
    </row>
    <row r="23" spans="2:18" ht="93.75" customHeight="1">
      <c r="B23" s="62"/>
      <c r="C23" s="230" t="s">
        <v>40</v>
      </c>
      <c r="D23" s="219" t="s">
        <v>22</v>
      </c>
      <c r="E23" s="219"/>
      <c r="F23" s="60" t="e">
        <f>'Input Sheet'!#REF!</f>
        <v>#REF!</v>
      </c>
      <c r="G23" s="63" t="s">
        <v>34</v>
      </c>
      <c r="H23" s="63" t="s">
        <v>34</v>
      </c>
      <c r="I23" s="63" t="s">
        <v>34</v>
      </c>
      <c r="J23" s="61"/>
      <c r="K23" s="218" t="s">
        <v>46</v>
      </c>
      <c r="L23" s="218"/>
      <c r="M23" s="221" t="e">
        <f>'Input Sheet'!#REF!</f>
        <v>#REF!</v>
      </c>
      <c r="N23" s="221"/>
      <c r="O23" s="221"/>
      <c r="P23" s="221"/>
      <c r="Q23" s="221"/>
      <c r="R23" s="59"/>
    </row>
    <row r="24" spans="2:18" ht="93.75" customHeight="1">
      <c r="B24" s="62"/>
      <c r="C24" s="231"/>
      <c r="D24" s="219" t="s">
        <v>21</v>
      </c>
      <c r="E24" s="219"/>
      <c r="F24" s="60" t="e">
        <f>'Input Sheet'!#REF!</f>
        <v>#REF!</v>
      </c>
      <c r="G24" s="63" t="s">
        <v>34</v>
      </c>
      <c r="H24" s="63" t="s">
        <v>34</v>
      </c>
      <c r="I24" s="63" t="s">
        <v>34</v>
      </c>
      <c r="J24" s="58"/>
      <c r="K24" s="216"/>
      <c r="L24" s="216"/>
      <c r="M24" s="229"/>
      <c r="N24" s="229"/>
      <c r="O24" s="229"/>
      <c r="P24" s="229"/>
      <c r="Q24" s="229"/>
      <c r="R24" s="59"/>
    </row>
    <row r="25" spans="2:18" ht="93.75" customHeight="1">
      <c r="B25" s="62"/>
      <c r="C25" s="64" t="s">
        <v>37</v>
      </c>
      <c r="D25" s="219" t="e">
        <f>'Input Sheet'!#REF!</f>
        <v>#REF!</v>
      </c>
      <c r="E25" s="219"/>
      <c r="F25" s="65" t="e">
        <f>'Input Sheet'!#REF!</f>
        <v>#REF!</v>
      </c>
      <c r="G25" s="65" t="e">
        <f>'Input Sheet'!#REF!</f>
        <v>#REF!</v>
      </c>
      <c r="H25" s="65" t="e">
        <f>'Input Sheet'!#REF!</f>
        <v>#REF!</v>
      </c>
      <c r="I25" s="65" t="e">
        <f>'Input Sheet'!#REF!</f>
        <v>#REF!</v>
      </c>
      <c r="J25" s="61"/>
      <c r="K25" s="61"/>
      <c r="L25" s="61"/>
      <c r="M25" s="61"/>
      <c r="N25" s="61"/>
      <c r="O25" s="61"/>
      <c r="P25" s="61"/>
      <c r="Q25" s="61"/>
      <c r="R25" s="59"/>
    </row>
    <row r="26" spans="2:18" ht="12" customHeight="1" thickBot="1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</row>
    <row r="27" spans="2:18" ht="34.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2:18" ht="47.25" customHeight="1">
      <c r="B28" s="225" t="s">
        <v>48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7"/>
    </row>
    <row r="29" spans="2:18" ht="18.75" customHeight="1">
      <c r="B29" s="36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7"/>
      <c r="P29" s="37"/>
      <c r="Q29" s="37"/>
      <c r="R29" s="29"/>
    </row>
    <row r="30" spans="2:18" ht="40.5" customHeight="1">
      <c r="B30" s="69" t="s">
        <v>47</v>
      </c>
      <c r="C30" s="61" t="s">
        <v>50</v>
      </c>
      <c r="D30" s="70"/>
      <c r="E30" s="70"/>
      <c r="F30" s="61"/>
      <c r="G30" s="228" t="e">
        <f>CONCATENATE("€ "&amp;'Input Sheet'!#REF!,"m in the next 6 months")</f>
        <v>#REF!</v>
      </c>
      <c r="H30" s="228"/>
      <c r="I30" s="228"/>
      <c r="J30" s="228"/>
      <c r="K30" s="228"/>
      <c r="L30" s="228"/>
      <c r="M30" s="228"/>
      <c r="N30" s="228"/>
      <c r="O30" s="71"/>
      <c r="P30" s="71"/>
      <c r="Q30" s="71"/>
      <c r="R30" s="29"/>
    </row>
    <row r="31" spans="2:18" ht="36" customHeight="1">
      <c r="B31" s="72"/>
      <c r="C31" s="71"/>
      <c r="D31" s="71"/>
      <c r="E31" s="61"/>
      <c r="F31" s="61"/>
      <c r="G31" s="228" t="e">
        <f>IF('Input Sheet'!#REF!="Yes","€"&amp;'Input Sheet'!#REF!&amp;"m in the next 18 months.",".")</f>
        <v>#REF!</v>
      </c>
      <c r="H31" s="228"/>
      <c r="I31" s="228"/>
      <c r="J31" s="228"/>
      <c r="K31" s="228"/>
      <c r="L31" s="228"/>
      <c r="M31" s="228"/>
      <c r="N31" s="71"/>
      <c r="O31" s="71"/>
      <c r="P31" s="71"/>
      <c r="Q31" s="71"/>
      <c r="R31" s="29"/>
    </row>
    <row r="32" spans="2:18" ht="18.75" customHeight="1">
      <c r="B32" s="72"/>
      <c r="C32" s="71"/>
      <c r="D32" s="71"/>
      <c r="E32" s="61"/>
      <c r="F32" s="61"/>
      <c r="G32" s="87"/>
      <c r="H32" s="87"/>
      <c r="I32" s="87"/>
      <c r="J32" s="87"/>
      <c r="K32" s="87"/>
      <c r="L32" s="87"/>
      <c r="M32" s="87"/>
      <c r="N32" s="71"/>
      <c r="O32" s="71"/>
      <c r="P32" s="71"/>
      <c r="Q32" s="71"/>
      <c r="R32" s="29"/>
    </row>
    <row r="33" spans="2:18" ht="30.75">
      <c r="B33" s="72"/>
      <c r="C33" s="71"/>
      <c r="D33" s="71"/>
      <c r="E33" s="71"/>
      <c r="F33" s="71"/>
      <c r="G33" s="71"/>
      <c r="H33" s="71"/>
      <c r="I33" s="71"/>
      <c r="J33" s="213" t="s">
        <v>62</v>
      </c>
      <c r="K33" s="213"/>
      <c r="L33" s="213"/>
      <c r="M33" s="213"/>
      <c r="N33" s="213"/>
      <c r="O33" s="213"/>
      <c r="P33" s="213"/>
      <c r="Q33" s="213"/>
      <c r="R33" s="29"/>
    </row>
    <row r="34" spans="2:18" ht="73.5" customHeight="1">
      <c r="B34" s="72"/>
      <c r="C34" s="223" t="s">
        <v>57</v>
      </c>
      <c r="D34" s="223"/>
      <c r="E34" s="223"/>
      <c r="F34" s="223"/>
      <c r="G34" s="223"/>
      <c r="H34" s="224"/>
      <c r="I34" s="73"/>
      <c r="J34" s="232" t="s">
        <v>61</v>
      </c>
      <c r="K34" s="232"/>
      <c r="L34" s="74" t="s">
        <v>13</v>
      </c>
      <c r="M34" s="74" t="s">
        <v>14</v>
      </c>
      <c r="N34" s="222" t="s">
        <v>33</v>
      </c>
      <c r="O34" s="222"/>
      <c r="P34" s="222"/>
      <c r="Q34" s="222"/>
      <c r="R34" s="29"/>
    </row>
    <row r="35" spans="2:18" ht="39.75" customHeight="1">
      <c r="B35" s="72"/>
      <c r="C35" s="218" t="s">
        <v>51</v>
      </c>
      <c r="D35" s="218"/>
      <c r="E35" s="218"/>
      <c r="F35" s="236"/>
      <c r="G35" s="237" t="e">
        <f>IF('Input Sheet'!#REF!&lt;&gt;"",CONCATENATE("€",'Input Sheet'!#REF!,"m"),"")</f>
        <v>#REF!</v>
      </c>
      <c r="H35" s="237"/>
      <c r="I35" s="75"/>
      <c r="J35" s="239" t="s">
        <v>25</v>
      </c>
      <c r="K35" s="239"/>
      <c r="L35" s="234" t="e">
        <f>'Input Sheet'!#REF!</f>
        <v>#REF!</v>
      </c>
      <c r="M35" s="234" t="e">
        <f>'Input Sheet'!#REF!</f>
        <v>#REF!</v>
      </c>
      <c r="N35" s="207"/>
      <c r="O35" s="208"/>
      <c r="P35" s="208"/>
      <c r="Q35" s="209"/>
      <c r="R35" s="29"/>
    </row>
    <row r="36" spans="2:18" ht="58.5" customHeight="1">
      <c r="B36" s="72"/>
      <c r="C36" s="218"/>
      <c r="D36" s="218"/>
      <c r="E36" s="218"/>
      <c r="F36" s="236"/>
      <c r="G36" s="237"/>
      <c r="H36" s="237"/>
      <c r="I36" s="75"/>
      <c r="J36" s="239"/>
      <c r="K36" s="239"/>
      <c r="L36" s="235"/>
      <c r="M36" s="235"/>
      <c r="N36" s="210"/>
      <c r="O36" s="211"/>
      <c r="P36" s="211"/>
      <c r="Q36" s="212"/>
      <c r="R36" s="29"/>
    </row>
    <row r="37" spans="2:18" ht="39.75" customHeight="1">
      <c r="B37" s="72"/>
      <c r="C37" s="218" t="s">
        <v>59</v>
      </c>
      <c r="D37" s="218"/>
      <c r="E37" s="218"/>
      <c r="F37" s="236"/>
      <c r="G37" s="237" t="e">
        <f>CONCATENATE("€"&amp;'Input Sheet'!#REF!,"m")</f>
        <v>#REF!</v>
      </c>
      <c r="H37" s="237"/>
      <c r="I37" s="75"/>
      <c r="J37" s="239" t="s">
        <v>26</v>
      </c>
      <c r="K37" s="239"/>
      <c r="L37" s="234" t="e">
        <f>'Input Sheet'!#REF!</f>
        <v>#REF!</v>
      </c>
      <c r="M37" s="234" t="e">
        <f>'Input Sheet'!#REF!</f>
        <v>#REF!</v>
      </c>
      <c r="N37" s="207"/>
      <c r="O37" s="208"/>
      <c r="P37" s="208"/>
      <c r="Q37" s="209"/>
      <c r="R37" s="29"/>
    </row>
    <row r="38" spans="2:18" ht="39.75" customHeight="1">
      <c r="B38" s="72"/>
      <c r="C38" s="218"/>
      <c r="D38" s="218"/>
      <c r="E38" s="218"/>
      <c r="F38" s="236"/>
      <c r="G38" s="237"/>
      <c r="H38" s="237"/>
      <c r="I38" s="75"/>
      <c r="J38" s="239"/>
      <c r="K38" s="239"/>
      <c r="L38" s="235"/>
      <c r="M38" s="235"/>
      <c r="N38" s="210"/>
      <c r="O38" s="211"/>
      <c r="P38" s="211"/>
      <c r="Q38" s="212"/>
      <c r="R38" s="29"/>
    </row>
    <row r="39" spans="2:18" ht="39.75" customHeight="1">
      <c r="B39" s="72"/>
      <c r="C39" s="218" t="s">
        <v>52</v>
      </c>
      <c r="D39" s="218"/>
      <c r="E39" s="218"/>
      <c r="F39" s="236"/>
      <c r="G39" s="238" t="e">
        <f>'Input Sheet'!#REF!</f>
        <v>#REF!</v>
      </c>
      <c r="H39" s="238"/>
      <c r="I39" s="75"/>
      <c r="J39" s="239" t="s">
        <v>27</v>
      </c>
      <c r="K39" s="239"/>
      <c r="L39" s="234" t="e">
        <f>'Input Sheet'!#REF!</f>
        <v>#REF!</v>
      </c>
      <c r="M39" s="234" t="e">
        <f>'Input Sheet'!#REF!</f>
        <v>#REF!</v>
      </c>
      <c r="N39" s="207"/>
      <c r="O39" s="208"/>
      <c r="P39" s="208"/>
      <c r="Q39" s="209"/>
      <c r="R39" s="29"/>
    </row>
    <row r="40" spans="2:18" ht="39.75" customHeight="1">
      <c r="B40" s="72"/>
      <c r="C40" s="218"/>
      <c r="D40" s="218"/>
      <c r="E40" s="218"/>
      <c r="F40" s="236"/>
      <c r="G40" s="238"/>
      <c r="H40" s="238"/>
      <c r="I40" s="75"/>
      <c r="J40" s="239"/>
      <c r="K40" s="239"/>
      <c r="L40" s="235"/>
      <c r="M40" s="235"/>
      <c r="N40" s="210"/>
      <c r="O40" s="211"/>
      <c r="P40" s="211"/>
      <c r="Q40" s="212"/>
      <c r="R40" s="29"/>
    </row>
    <row r="41" spans="2:18" ht="39.75" customHeight="1">
      <c r="B41" s="72"/>
      <c r="C41" s="218" t="s">
        <v>60</v>
      </c>
      <c r="D41" s="218"/>
      <c r="E41" s="218"/>
      <c r="F41" s="236"/>
      <c r="G41" s="237" t="e">
        <f>"€"&amp;'Input Sheet'!#REF!&amp;"m"</f>
        <v>#REF!</v>
      </c>
      <c r="H41" s="237"/>
      <c r="I41" s="75"/>
      <c r="J41" s="239" t="s">
        <v>18</v>
      </c>
      <c r="K41" s="239"/>
      <c r="L41" s="234" t="e">
        <f>'Input Sheet'!#REF!</f>
        <v>#REF!</v>
      </c>
      <c r="M41" s="234" t="e">
        <f>'Input Sheet'!#REF!</f>
        <v>#REF!</v>
      </c>
      <c r="N41" s="207"/>
      <c r="O41" s="208"/>
      <c r="P41" s="208"/>
      <c r="Q41" s="209"/>
      <c r="R41" s="29"/>
    </row>
    <row r="42" spans="2:18" ht="39.75" customHeight="1">
      <c r="B42" s="72"/>
      <c r="C42" s="218"/>
      <c r="D42" s="218"/>
      <c r="E42" s="218"/>
      <c r="F42" s="236"/>
      <c r="G42" s="237"/>
      <c r="H42" s="237"/>
      <c r="I42" s="75"/>
      <c r="J42" s="239"/>
      <c r="K42" s="239"/>
      <c r="L42" s="235"/>
      <c r="M42" s="235"/>
      <c r="N42" s="210"/>
      <c r="O42" s="211"/>
      <c r="P42" s="211"/>
      <c r="Q42" s="212"/>
      <c r="R42" s="29"/>
    </row>
    <row r="43" spans="2:18" ht="25.5">
      <c r="B43" s="3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</row>
    <row r="44" spans="2:18" ht="25.5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9"/>
    </row>
    <row r="45" spans="2:18" ht="36" customHeight="1" thickBot="1"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</row>
    <row r="46" spans="2:18" ht="25.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2:18" ht="25.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2:18" ht="25.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2:18" ht="47.25" customHeight="1">
      <c r="B49" s="225" t="s">
        <v>38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7"/>
    </row>
    <row r="50" spans="2:18" ht="12" customHeight="1">
      <c r="B50" s="39"/>
      <c r="C50" s="37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2:18" ht="63" customHeight="1">
      <c r="B51" s="69" t="s">
        <v>36</v>
      </c>
      <c r="C51" s="206" t="e">
        <f>'Input Sheet'!#REF!</f>
        <v>#REF!</v>
      </c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41"/>
    </row>
    <row r="52" spans="2:18" ht="12" customHeight="1">
      <c r="B52" s="7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41"/>
    </row>
    <row r="53" spans="2:18" ht="12" customHeight="1">
      <c r="B53" s="7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41"/>
    </row>
    <row r="54" spans="2:18" ht="12" customHeight="1">
      <c r="B54" s="7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41"/>
    </row>
    <row r="55" spans="2:18" ht="12" customHeight="1">
      <c r="B55" s="7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41"/>
    </row>
    <row r="56" spans="2:18" ht="12" customHeight="1">
      <c r="B56" s="7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41"/>
    </row>
    <row r="57" spans="2:18" ht="12" customHeight="1">
      <c r="B57" s="7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41"/>
    </row>
    <row r="58" spans="2:18" ht="12" customHeight="1">
      <c r="B58" s="7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41"/>
    </row>
    <row r="59" spans="2:18" ht="246.75" customHeight="1">
      <c r="B59" s="7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41"/>
    </row>
    <row r="60" spans="2:18" ht="249.75" customHeight="1">
      <c r="B60" s="47" t="s">
        <v>43</v>
      </c>
      <c r="C60" s="206" t="e">
        <f>'Input Sheet'!#REF!</f>
        <v>#REF!</v>
      </c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42"/>
    </row>
    <row r="61" spans="2:18" ht="30.75">
      <c r="B61" s="77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2"/>
    </row>
    <row r="62" spans="2:18" ht="249.75" customHeight="1">
      <c r="B62" s="47" t="s">
        <v>44</v>
      </c>
      <c r="C62" s="206" t="e">
        <f>'Input Sheet'!#REF!</f>
        <v>#REF!</v>
      </c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42"/>
    </row>
    <row r="63" spans="2:18" ht="30.75">
      <c r="B63" s="77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2"/>
    </row>
    <row r="64" spans="2:18" ht="249.75" customHeight="1">
      <c r="B64" s="47" t="s">
        <v>45</v>
      </c>
      <c r="C64" s="241" t="e">
        <f>'Input Sheet'!#REF!</f>
        <v>#REF!</v>
      </c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42"/>
    </row>
    <row r="65" spans="2:18" ht="18.75" customHeight="1">
      <c r="B65" s="47"/>
      <c r="C65" s="51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42"/>
    </row>
    <row r="66" spans="2:18" ht="249.75" customHeight="1">
      <c r="B66" s="47" t="s">
        <v>49</v>
      </c>
      <c r="C66" s="206" t="e">
        <f>'Input Sheet'!#REF!</f>
        <v>#REF!</v>
      </c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42"/>
    </row>
    <row r="67" spans="2:18" ht="25.5">
      <c r="B67" s="43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42"/>
    </row>
    <row r="68" spans="2:18" ht="249.75" customHeight="1">
      <c r="B68" s="47" t="s">
        <v>23</v>
      </c>
      <c r="C68" s="206" t="e">
        <f>'Input Sheet'!#REF!</f>
        <v>#REF!</v>
      </c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42"/>
    </row>
    <row r="69" spans="2:18" ht="18" customHeight="1">
      <c r="B69" s="47"/>
      <c r="C69" s="51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42"/>
    </row>
    <row r="70" spans="2:18" ht="249.75" customHeight="1">
      <c r="B70" s="79" t="s">
        <v>35</v>
      </c>
      <c r="C70" s="240" t="e">
        <f>'Input Sheet'!#REF!</f>
        <v>#REF!</v>
      </c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42"/>
    </row>
    <row r="71" spans="2:18" ht="12.75" thickBot="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/>
    </row>
  </sheetData>
  <sheetProtection password="E4D6" sheet="1" objects="1" scenarios="1"/>
  <mergeCells count="73">
    <mergeCell ref="L39:L40"/>
    <mergeCell ref="M37:M38"/>
    <mergeCell ref="B49:R49"/>
    <mergeCell ref="G37:H38"/>
    <mergeCell ref="J39:K40"/>
    <mergeCell ref="C41:F42"/>
    <mergeCell ref="C37:F38"/>
    <mergeCell ref="N41:Q42"/>
    <mergeCell ref="G41:H42"/>
    <mergeCell ref="J41:K42"/>
    <mergeCell ref="C70:Q70"/>
    <mergeCell ref="C51:Q59"/>
    <mergeCell ref="C60:Q60"/>
    <mergeCell ref="C62:Q62"/>
    <mergeCell ref="C64:Q64"/>
    <mergeCell ref="C66:Q66"/>
    <mergeCell ref="C68:Q68"/>
    <mergeCell ref="C18:Q18"/>
    <mergeCell ref="C23:C24"/>
    <mergeCell ref="J34:K34"/>
    <mergeCell ref="B20:B21"/>
    <mergeCell ref="L41:L42"/>
    <mergeCell ref="M39:M40"/>
    <mergeCell ref="M41:M42"/>
    <mergeCell ref="C35:F36"/>
    <mergeCell ref="G35:H36"/>
    <mergeCell ref="C39:F40"/>
    <mergeCell ref="G39:H40"/>
    <mergeCell ref="J37:K38"/>
    <mergeCell ref="J35:K36"/>
    <mergeCell ref="L35:L36"/>
    <mergeCell ref="M35:M36"/>
    <mergeCell ref="L37:L38"/>
    <mergeCell ref="C34:H34"/>
    <mergeCell ref="D22:E22"/>
    <mergeCell ref="B28:R28"/>
    <mergeCell ref="D25:E25"/>
    <mergeCell ref="G30:N30"/>
    <mergeCell ref="G31:M31"/>
    <mergeCell ref="M24:Q24"/>
    <mergeCell ref="D24:E24"/>
    <mergeCell ref="N35:Q36"/>
    <mergeCell ref="N37:Q38"/>
    <mergeCell ref="N39:Q40"/>
    <mergeCell ref="J33:Q33"/>
    <mergeCell ref="D20:E20"/>
    <mergeCell ref="K24:L24"/>
    <mergeCell ref="K20:Q20"/>
    <mergeCell ref="K21:L21"/>
    <mergeCell ref="K22:L22"/>
    <mergeCell ref="K23:L23"/>
    <mergeCell ref="D21:E21"/>
    <mergeCell ref="D23:E23"/>
    <mergeCell ref="M21:Q21"/>
    <mergeCell ref="M22:Q22"/>
    <mergeCell ref="M23:Q23"/>
    <mergeCell ref="N34:Q34"/>
    <mergeCell ref="B5:R5"/>
    <mergeCell ref="B16:R16"/>
    <mergeCell ref="C21:C22"/>
    <mergeCell ref="J10:P10"/>
    <mergeCell ref="J12:P12"/>
    <mergeCell ref="J8:P8"/>
    <mergeCell ref="I14:Q14"/>
    <mergeCell ref="J6:K6"/>
    <mergeCell ref="H6:I6"/>
    <mergeCell ref="H8:I8"/>
    <mergeCell ref="H10:I10"/>
    <mergeCell ref="H12:I12"/>
    <mergeCell ref="C14:H14"/>
    <mergeCell ref="C8:F8"/>
    <mergeCell ref="C10:F10"/>
    <mergeCell ref="C12:F12"/>
  </mergeCells>
  <printOptions/>
  <pageMargins left="0.984251968503937" right="0.5905511811023623" top="1.1811023622047245" bottom="0.984251968503937" header="0.11811023622047245" footer="0.5118110236220472"/>
  <pageSetup horizontalDpi="600" verticalDpi="600" orientation="portrait" paperSize="9" r:id="rId2"/>
  <headerFooter scaleWithDoc="0">
    <oddHeader>&amp;L&amp;G  &amp;8ACCELERATOR powered with &amp;10PlugandPlay&amp;R
Strictly private and confidential</oddHeader>
    <oddFooter>&amp;CPage &amp;P of &amp;N</oddFooter>
  </headerFooter>
  <rowBreaks count="1" manualBreakCount="1">
    <brk id="45" max="17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6.57421875" style="0" customWidth="1"/>
  </cols>
  <sheetData>
    <row r="1" ht="12">
      <c r="A1" s="94" t="s">
        <v>66</v>
      </c>
    </row>
    <row r="2" ht="12">
      <c r="A2" s="94" t="s">
        <v>67</v>
      </c>
    </row>
    <row r="3" ht="12">
      <c r="A3" s="94" t="s">
        <v>68</v>
      </c>
    </row>
    <row r="4" ht="12">
      <c r="A4" s="94" t="s">
        <v>69</v>
      </c>
    </row>
    <row r="5" ht="12">
      <c r="A5" s="94" t="s">
        <v>70</v>
      </c>
    </row>
    <row r="6" ht="12">
      <c r="A6" s="94" t="s">
        <v>71</v>
      </c>
    </row>
    <row r="7" ht="12">
      <c r="A7" s="94" t="s">
        <v>72</v>
      </c>
    </row>
    <row r="8" ht="12">
      <c r="A8" s="94" t="s">
        <v>73</v>
      </c>
    </row>
    <row r="9" ht="12">
      <c r="A9" s="94" t="s">
        <v>74</v>
      </c>
    </row>
    <row r="10" ht="12">
      <c r="A10" s="94" t="s">
        <v>75</v>
      </c>
    </row>
    <row r="11" ht="12">
      <c r="A11" s="94" t="s">
        <v>76</v>
      </c>
    </row>
    <row r="12" ht="12">
      <c r="A12" s="94" t="s">
        <v>77</v>
      </c>
    </row>
    <row r="13" ht="12">
      <c r="A13" s="94" t="s">
        <v>78</v>
      </c>
    </row>
    <row r="14" ht="12">
      <c r="A14" s="94" t="s">
        <v>79</v>
      </c>
    </row>
    <row r="15" ht="12">
      <c r="A15" s="94" t="s">
        <v>80</v>
      </c>
    </row>
    <row r="16" ht="12">
      <c r="A16" s="94" t="s">
        <v>81</v>
      </c>
    </row>
    <row r="17" ht="12">
      <c r="A17" s="94" t="s">
        <v>82</v>
      </c>
    </row>
    <row r="18" ht="12">
      <c r="A18" s="94" t="s">
        <v>83</v>
      </c>
    </row>
    <row r="19" ht="12">
      <c r="A19" s="94" t="s">
        <v>84</v>
      </c>
    </row>
    <row r="20" ht="12">
      <c r="A20" s="94" t="s">
        <v>85</v>
      </c>
    </row>
    <row r="21" ht="12">
      <c r="A21" s="94" t="s">
        <v>86</v>
      </c>
    </row>
    <row r="22" ht="12">
      <c r="A22" s="94" t="s">
        <v>87</v>
      </c>
    </row>
    <row r="23" ht="12">
      <c r="A23" s="94" t="s">
        <v>88</v>
      </c>
    </row>
    <row r="24" ht="12">
      <c r="A24" s="94" t="s">
        <v>89</v>
      </c>
    </row>
    <row r="25" ht="12">
      <c r="A25" s="94" t="s">
        <v>3</v>
      </c>
    </row>
    <row r="26" ht="12">
      <c r="A26" s="94" t="s">
        <v>90</v>
      </c>
    </row>
    <row r="27" ht="12">
      <c r="A27" s="94" t="s">
        <v>91</v>
      </c>
    </row>
    <row r="28" ht="12">
      <c r="A28" s="94" t="s">
        <v>92</v>
      </c>
    </row>
    <row r="29" ht="12">
      <c r="A29" s="94" t="s">
        <v>93</v>
      </c>
    </row>
    <row r="30" ht="12">
      <c r="A30" s="94" t="s">
        <v>94</v>
      </c>
    </row>
    <row r="31" ht="12">
      <c r="A31" s="94" t="s">
        <v>7</v>
      </c>
    </row>
    <row r="32" ht="12">
      <c r="A32" s="9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Rhea</dc:creator>
  <cp:keywords/>
  <dc:description/>
  <cp:lastModifiedBy>Miša Dolinar</cp:lastModifiedBy>
  <cp:lastPrinted>2013-01-23T17:20:55Z</cp:lastPrinted>
  <dcterms:created xsi:type="dcterms:W3CDTF">2009-01-23T10:19:39Z</dcterms:created>
  <dcterms:modified xsi:type="dcterms:W3CDTF">2013-09-24T08:58:09Z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randFormat">
    <vt:lpwstr>1.0</vt:lpwstr>
  </property>
  <property fmtid="{D5CDD505-2E9C-101B-9397-08002B2CF9AE}" pid="3" name="Smrt_NotesFontSize">
    <vt:lpwstr>8</vt:lpwstr>
  </property>
  <property fmtid="{D5CDD505-2E9C-101B-9397-08002B2CF9AE}" pid="4" name="Smrt_WorkbookThemeColor">
    <vt:lpwstr>PwC Burgundy</vt:lpwstr>
  </property>
  <property fmtid="{D5CDD505-2E9C-101B-9397-08002B2CF9AE}" pid="5" name="Smrt_WorkbookNumberDisplay">
    <vt:lpwstr>0</vt:lpwstr>
  </property>
  <property fmtid="{D5CDD505-2E9C-101B-9397-08002B2CF9AE}" pid="6" name="Smrt_WorkbookPercentageDisplay">
    <vt:lpwstr>0</vt:lpwstr>
  </property>
  <property fmtid="{D5CDD505-2E9C-101B-9397-08002B2CF9AE}" pid="7" name="Smart Base Template Version">
    <vt:lpwstr>20110718v3</vt:lpwstr>
  </property>
</Properties>
</file>