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2645" windowHeight="4320" tabRatio="450"/>
  </bookViews>
  <sheets>
    <sheet name="Vrtić Privlaka" sheetId="3" r:id="rId1"/>
  </sheets>
  <definedNames>
    <definedName name="_xlnm._FilterDatabase" localSheetId="0" hidden="1">'Vrtić Privlaka'!$B$1:$G$1</definedName>
    <definedName name="_xlnm.Print_Titles" localSheetId="0">'Vrtić Privlaka'!$1:$1</definedName>
    <definedName name="_xlnm.Print_Area" localSheetId="0">'Vrtić Privlaka'!$A$1:$G$288</definedName>
  </definedNames>
  <calcPr calcId="144525"/>
</workbook>
</file>

<file path=xl/calcChain.xml><?xml version="1.0" encoding="utf-8"?>
<calcChain xmlns="http://schemas.openxmlformats.org/spreadsheetml/2006/main">
  <c r="G261" i="3" l="1"/>
  <c r="G259" i="3"/>
  <c r="G257" i="3"/>
  <c r="G255" i="3"/>
  <c r="G253" i="3"/>
  <c r="G251" i="3"/>
  <c r="G249" i="3"/>
  <c r="G247" i="3"/>
  <c r="G245" i="3"/>
  <c r="G243" i="3"/>
  <c r="G241" i="3"/>
  <c r="G239" i="3"/>
  <c r="G237" i="3"/>
  <c r="G234" i="3"/>
  <c r="G232" i="3"/>
  <c r="G230" i="3"/>
  <c r="G228" i="3"/>
  <c r="G226" i="3"/>
  <c r="G224" i="3"/>
  <c r="G222" i="3"/>
  <c r="G220" i="3"/>
  <c r="G218" i="3"/>
  <c r="G216" i="3"/>
  <c r="G215" i="3"/>
  <c r="G213" i="3"/>
  <c r="G211" i="3"/>
  <c r="G45" i="3"/>
  <c r="G43" i="3"/>
  <c r="G41" i="3"/>
  <c r="G37" i="3"/>
  <c r="G35" i="3"/>
  <c r="G31" i="3"/>
  <c r="G33" i="3" s="1"/>
  <c r="G271" i="3" s="1"/>
  <c r="G3" i="3"/>
  <c r="G5" i="3"/>
  <c r="G7" i="3"/>
  <c r="G13" i="3"/>
  <c r="G15" i="3" s="1"/>
  <c r="G268" i="3" s="1"/>
  <c r="G17" i="3"/>
  <c r="G19" i="3" s="1"/>
  <c r="G269" i="3" s="1"/>
  <c r="G21" i="3"/>
  <c r="G23" i="3"/>
  <c r="G25" i="3"/>
  <c r="G47" i="3"/>
  <c r="G49" i="3"/>
  <c r="G51" i="3"/>
  <c r="G53" i="3"/>
  <c r="G57" i="3"/>
  <c r="G59" i="3"/>
  <c r="G61" i="3"/>
  <c r="G63" i="3"/>
  <c r="G65" i="3"/>
  <c r="G67" i="3"/>
  <c r="G69" i="3"/>
  <c r="G71" i="3"/>
  <c r="G73" i="3"/>
  <c r="G75" i="3"/>
  <c r="G77" i="3"/>
  <c r="G79" i="3"/>
  <c r="G81" i="3"/>
  <c r="G83" i="3"/>
  <c r="G85" i="3"/>
  <c r="G87" i="3"/>
  <c r="G89" i="3"/>
  <c r="G91" i="3"/>
  <c r="G93" i="3"/>
  <c r="G97" i="3"/>
  <c r="G99" i="3" s="1"/>
  <c r="G275" i="3" s="1"/>
  <c r="G101" i="3"/>
  <c r="G103" i="3" s="1"/>
  <c r="G276" i="3" s="1"/>
  <c r="G105" i="3"/>
  <c r="G107" i="3"/>
  <c r="G109" i="3"/>
  <c r="G111" i="3"/>
  <c r="G113" i="3"/>
  <c r="G115" i="3"/>
  <c r="G117" i="3"/>
  <c r="G119" i="3"/>
  <c r="G121" i="3"/>
  <c r="G123" i="3"/>
  <c r="G125" i="3"/>
  <c r="G127" i="3"/>
  <c r="G129" i="3"/>
  <c r="G131" i="3"/>
  <c r="G133" i="3"/>
  <c r="G135" i="3"/>
  <c r="G137" i="3"/>
  <c r="G139" i="3"/>
  <c r="G141" i="3"/>
  <c r="G143" i="3"/>
  <c r="G145" i="3"/>
  <c r="G149" i="3"/>
  <c r="G151" i="3"/>
  <c r="G264" i="3" l="1"/>
  <c r="G282" i="3" s="1"/>
  <c r="G39" i="3"/>
  <c r="G272" i="3" s="1"/>
  <c r="G147" i="3"/>
  <c r="G277" i="3" s="1"/>
  <c r="G95" i="3"/>
  <c r="G274" i="3" s="1"/>
  <c r="G11" i="3"/>
  <c r="G267" i="3" s="1"/>
  <c r="G55" i="3"/>
  <c r="G273" i="3" s="1"/>
  <c r="G153" i="3"/>
  <c r="G155" i="3"/>
  <c r="G157" i="3"/>
  <c r="G159" i="3"/>
  <c r="G161" i="3"/>
  <c r="G163" i="3"/>
  <c r="G165" i="3"/>
  <c r="G167" i="3"/>
  <c r="G169" i="3"/>
  <c r="G171" i="3"/>
  <c r="G173" i="3"/>
  <c r="G175" i="3"/>
  <c r="G177" i="3"/>
  <c r="G179" i="3"/>
  <c r="G181" i="3"/>
  <c r="G183" i="3" s="1"/>
  <c r="G278" i="3" s="1"/>
  <c r="G205" i="3" l="1"/>
  <c r="G207" i="3" l="1"/>
  <c r="G27" i="3" l="1"/>
  <c r="G29" i="3" s="1"/>
  <c r="G270" i="3" s="1"/>
  <c r="G191" i="3"/>
  <c r="G193" i="3"/>
  <c r="G195" i="3"/>
  <c r="G197" i="3"/>
  <c r="G199" i="3"/>
  <c r="G201" i="3" l="1"/>
  <c r="G280" i="3" s="1"/>
  <c r="G203" i="3"/>
  <c r="G209" i="3" s="1"/>
  <c r="G281" i="3" s="1"/>
  <c r="G187" i="3"/>
  <c r="G185" i="3"/>
  <c r="G189" i="3" l="1"/>
  <c r="G279" i="3" s="1"/>
  <c r="G283" i="3" s="1"/>
  <c r="G284" i="3" s="1"/>
  <c r="G285" i="3" s="1"/>
</calcChain>
</file>

<file path=xl/sharedStrings.xml><?xml version="1.0" encoding="utf-8"?>
<sst xmlns="http://schemas.openxmlformats.org/spreadsheetml/2006/main" count="320" uniqueCount="201">
  <si>
    <t>cijena (ukupno)</t>
  </si>
  <si>
    <t>cijena (kom)</t>
  </si>
  <si>
    <t>opis</t>
  </si>
  <si>
    <t>oznaka</t>
  </si>
  <si>
    <t>1.</t>
  </si>
  <si>
    <t>2.</t>
  </si>
  <si>
    <t>3.</t>
  </si>
  <si>
    <t>4.</t>
  </si>
  <si>
    <t>5.</t>
  </si>
  <si>
    <t>6.</t>
  </si>
  <si>
    <t>7.</t>
  </si>
  <si>
    <t>kom/kpl</t>
  </si>
  <si>
    <t>HODNIK</t>
  </si>
  <si>
    <t>TRIJAŽA</t>
  </si>
  <si>
    <t>SPREMIŠTE</t>
  </si>
  <si>
    <t>PRAONICA</t>
  </si>
  <si>
    <t>GARDEROBA-OSOBLJE KUHINJE</t>
  </si>
  <si>
    <t>URED</t>
  </si>
  <si>
    <t>GARDEROBA-OSOBLJE</t>
  </si>
  <si>
    <t>JASLICE</t>
  </si>
  <si>
    <t>8.</t>
  </si>
  <si>
    <t>9.</t>
  </si>
  <si>
    <t>10.</t>
  </si>
  <si>
    <t>11.</t>
  </si>
  <si>
    <t>12.</t>
  </si>
  <si>
    <t>13.</t>
  </si>
  <si>
    <t>14.</t>
  </si>
  <si>
    <t>15.</t>
  </si>
  <si>
    <t>16.</t>
  </si>
  <si>
    <t>17.</t>
  </si>
  <si>
    <t>18.</t>
  </si>
  <si>
    <t>19.</t>
  </si>
  <si>
    <t>20.</t>
  </si>
  <si>
    <t>21.</t>
  </si>
  <si>
    <t>22.</t>
  </si>
  <si>
    <t>23.</t>
  </si>
  <si>
    <t>24.</t>
  </si>
  <si>
    <t>25.</t>
  </si>
  <si>
    <t>26.</t>
  </si>
  <si>
    <t>Dobava i montaža perilice suđa, košara 500x500 mm podpultna sa ugrađenim dozatorom sjajila i sredstva za pranje,   Inox-Aisi 304, dim.600x600x820hmm.</t>
  </si>
  <si>
    <t>Dobava i montaža konzolne police, Inox-Aisi 304, dim. 2000X300mm.</t>
  </si>
  <si>
    <t>Dobava i montaža Inox sudopera s 1 koritom 500x500x350hmm, otvoren s podnicom, zaštita zida, i rupom za otpatke, dim.  1200X700x900hmm.</t>
  </si>
  <si>
    <t>Dobava i montaža stolnog tuša s  mješalicom</t>
  </si>
  <si>
    <t>Dobava kante za otpatke, kapaciteta 50 lt, poklopac s pedalom, 2 kotača, Inox-Aisi 304, dim. Ø  390x600  hmm</t>
  </si>
  <si>
    <t>Dobava i montaža radnog stola  zatvorenog  kliznim  vratima s podnicom i središnjom policom, zaštita zida, Inox-Aisi 304, dim. 1800x800x900 h  mm.</t>
  </si>
  <si>
    <t>Dobava i montaža visećeg ormarića zatvorenog kliznim vratima sa središnjom policom, Inox-Aisi 304, dim. 1400X400x650hmm.</t>
  </si>
  <si>
    <t>Dobava i monta rashladnog stola sa dva hlađena boxa i kompresorom, Temp. Raspon +2-+8 C sa zaštita zida, Inox-Aisi 304, dim. 1400x700x900 h  mm.</t>
  </si>
  <si>
    <t>Dobava kolica, 3 etaže, police inox, 4 višesmjerna kotača, maksimalna nosivost 80kg, inox-Aisi 304, dim. 900X570x970hmm.</t>
  </si>
  <si>
    <t>Dobava i montaža radnog stola  zatvorenog  kliznim  vratima s podnicom i središnjom policom, zaštita zida, inox-Aisi 304, dim.  1500X700x900hmm</t>
  </si>
  <si>
    <t>Dobava   i   montaža   radnog   stola   zatvorenog     kliznim</t>
  </si>
  <si>
    <t>vratima s podnicom i središnjom policom, zaštita zida, inox-Aisi 304, dim.  1400X700x900hmm.</t>
  </si>
  <si>
    <t>Dobava i montaža zidne inox nape, sa labirint filterima i rasvjetom, bez motora i bez kanala. Dim: 1800x900x450 mm</t>
  </si>
  <si>
    <t>Dobava i montaža automatskog sustava za omekšavanje vode kapaciteta spremnika soli 10kg, potrošnja soli 0,5 kg/ciklus, ukupna snaga 0,35kW, napajanje 220V/1N-  50Hz, težina stroja 9kg, dim.  190/250x350/510x495hmm.</t>
  </si>
  <si>
    <t>Dobava i montaža sudopera s 2 korita 600x500x300hmm, otvoren s podnicom, zaštita zida, Inox-Aisi 304, dim. 1600X700x850hmm.</t>
  </si>
  <si>
    <t>Dobava i montaža visećeg ormarića sa kliznim vratima,- Aisi 304, dim.  1400x400x600hmm.</t>
  </si>
  <si>
    <t>Inox stalaža (regal) sa 4 police, nosivosti 150 kg po polici. Polica sa omega ojačanjima, dim:1500x400x1800  mm</t>
  </si>
  <si>
    <t>Inox stalaža (regal) sa 4 police, nosivosti 150 kg po polici. Polica sa omega ojačanjima, dim:1200x400x1800  mm</t>
  </si>
  <si>
    <t>Dobava salamoreznice, nož Ø 300mm, debljina reza 0+15mm, ukupna snaga 0,26kW, napajanje  230V/1N/50Hz, težina aparata 24 kg, dim. 650X495x440hmm.</t>
  </si>
  <si>
    <t>Dobava i montaža plinskog kipera zapremine 40 lit dim:800x700x900 mm, sa ručnim kipanjem. Snaga plamenika: 10,5 kW. Dim posude:710x430x210  mm</t>
  </si>
  <si>
    <t>Dobava i montaža regala otvorenog s 4 police, Inox-Aisi 304,  dim. 600X600x1800hmm</t>
  </si>
  <si>
    <r>
      <t xml:space="preserve">Stolica višenamjenska bez rukonaslona, 4 noge.
</t>
    </r>
    <r>
      <rPr>
        <sz val="12"/>
        <rFont val="Arial"/>
        <family val="2"/>
        <charset val="238"/>
      </rPr>
      <t>Dimenzije - ukupna širina: 53-58 cm; dubina sjedišta: 41-46 cm; visina: 42-48/80-85 cm.  
Sastoji se od sjedala,  naslona, nosive metalne konstrukcije. Podkonstrukcija  sjedala i naslona drvo - metal s oblogom od spužve velike gustoće, prilagođena anatomiji ljudskog tijela. Tapecirano u materijalu  otpornom na habanje, boja siva, crna,  ili slično po naknadnom dogovoru s naručiteljem. Nosiva konstrukcija  metalna, iz savijenih čeličnih cijevi, završne obrade krom. 
Komplet s dopremom, montažom, pripadajućim priborom, spojnim sredstvima.</t>
    </r>
    <r>
      <rPr>
        <b/>
        <sz val="12"/>
        <rFont val="Arial"/>
        <family val="2"/>
        <charset val="238"/>
      </rPr>
      <t xml:space="preserve">
</t>
    </r>
  </si>
  <si>
    <r>
      <t xml:space="preserve">Arhivski ormar AO-B7
</t>
    </r>
    <r>
      <rPr>
        <sz val="12"/>
        <rFont val="Arial"/>
        <family val="2"/>
        <charset val="238"/>
      </rPr>
      <t xml:space="preserve">Arhivski ormar AO-B7, dim. (VxŠxD) 1950x920x420mm, težine 54 kg, sa 4 police, u cijelosti je iznimno izdržljive metalne izvedbe (visoko kvalitetnog čeličnog lima) zaštićen plastifikacijom. Izveden je sa dvokrilnim vratima koja se zaključavaju pomoću cilindar brave. Unutrašnjost je opremljena sa policama koje su podesive po visini i sa donje strane omogućuju vješanje mapa. Standardna boja: RAL 7035 (siva). Proizvod je ispitan prema normi HRN EN 14073 i HRN EN 14074 </t>
    </r>
  </si>
  <si>
    <r>
      <t xml:space="preserve">Garderobni ormar OGP-2
</t>
    </r>
    <r>
      <rPr>
        <sz val="12"/>
        <rFont val="Arial"/>
        <family val="2"/>
        <charset val="238"/>
      </rPr>
      <t>Ormar s garderobnim pretincem.
Metalne izvedbe, zaštićen plastifikacijom, sa dvokrilnim vratima.
Okomita središnja pregrada, 3. police podesive po visini, središnja fiksna polica.
Zaključavanje: cilindar brava (opcija zaključavanja: master ključ)
Boja: svijetlo siva - RAL 7035
Dimenzije: VxŠxD (mm): 1800x800x500</t>
    </r>
    <r>
      <rPr>
        <b/>
        <sz val="12"/>
        <rFont val="Arial"/>
        <family val="2"/>
        <charset val="238"/>
      </rPr>
      <t xml:space="preserve">
</t>
    </r>
  </si>
  <si>
    <r>
      <t xml:space="preserve">Profesionalni stroj za pranje rublja
</t>
    </r>
    <r>
      <rPr>
        <sz val="12"/>
        <rFont val="Arial"/>
        <family val="2"/>
        <charset val="238"/>
      </rPr>
      <t>Profesionalni stroj za automatsko pranje rublja visokoproduktivan je stroj namijenjen manjim praonicama; kapacitet punjenja 1-6,5kg suhog
rublja; volumen bubnja 60 lit; bubanj izrađen od inoxa; visoka centrifuga 1200 o/min; ; frekvencijska regulacija broja okretaja;
mikroprocesorsko upravljanje radom stroja-potpuna automatizacija; 8 brzih programa pranja; kontrola procesa pranja u svim fazama;
ekonomično i brzo zagrijavanje vode; ukupna snaga stroja 3,2kW; odvod otpadne vode pomoću pumpe; priključak 400V,3N AC,50Hz; "Titan
izgled" - prednja i gornja stranica od nehrđajućeg čelika, bočne stranice stroja obojene posebnom metodom zaštite; dimenzije stroja
595x585x850 mm; masa stroja neto 76 kg</t>
    </r>
  </si>
  <si>
    <r>
      <t xml:space="preserve">Industrijski stroj za sušenje rublja
</t>
    </r>
    <r>
      <rPr>
        <sz val="12"/>
        <rFont val="Arial"/>
        <family val="2"/>
        <charset val="238"/>
      </rPr>
      <t>Industrijski stroj za automatsko sušenje rublja visokoproduktivan je stroj namijenjen manjim praonicama; kapacitet punjenja 6,5kg vlažnog
rublja; bubanj izrađen od inoxa; promjer bubnja 600 mm; mogućnost hlađenja i rastresanja; kontrola ostatka vlažnosti rublja; frekfencijska
regulacija broja okretaja; mikroprocesorsko upravljanje radom stroja-potpuna automatizacija; 8 brzih programa sušenja; kontrola procesa
sušenja u svim fazama; ekonomično i brzo zagrijavanje zraka; snaga grijača 2,8 KW; snaga elektromotora 0,42 KW; odvod zasićenog zraka
putem sistema za kondenziranje; priključak 230V,1N AC,50Hz; "Titan izgled" - prednja i gornja stranica od nehrđajućeg čelika, bočne
stranice stroja obojene posebnom metodom zaštite; dimenzije stroja 595x585x850 mm; masa stroja neto 47 kg</t>
    </r>
  </si>
  <si>
    <r>
      <t xml:space="preserve">Garderobna klupa 
</t>
    </r>
    <r>
      <rPr>
        <sz val="12"/>
        <rFont val="Arial"/>
        <family val="2"/>
        <charset val="238"/>
      </rPr>
      <t>Metalna čelična konstrukcija plastificirana u RAL 7035 sa sjedištem od masivnih drvenih letvica. 
Letvice zaštićene bezbojnim ekološkim  lakom. Na nogicama klupice gumeni čepovi koji sprječavaju oštećenje poda.
Dimenzije VxŠxD (mm): 400x1000x400</t>
    </r>
  </si>
  <si>
    <r>
      <t xml:space="preserve">Tipski stalak za kišobrane
</t>
    </r>
    <r>
      <rPr>
        <sz val="12"/>
        <rFont val="Arial"/>
        <family val="2"/>
        <charset val="238"/>
      </rPr>
      <t>okrugli, izrađen od cinkanog čeličnog lima, sa uloškom za zadržavanje vode
dim. Ø 35 cm x v.60 cm</t>
    </r>
  </si>
  <si>
    <r>
      <t xml:space="preserve">Stolica, dječja
</t>
    </r>
    <r>
      <rPr>
        <sz val="12"/>
        <rFont val="Arial"/>
        <family val="2"/>
        <charset val="238"/>
      </rPr>
      <t>drvena, izrađena od masivnog bukovog drveta, naslon izrađen od bukove šper ploče, deb. 14 mm, sjedalo izrađeno od bukove šper ploče, deb. 6 mm, 2x lakirano poliuretanskim lakom.
visina: 35 cm
Stolica mora biti ispitana i certificirana po sljedećim standardima: EN 14749, EN 71-8, EN 12221-1, EN 12221-2 i EN 16139:2013.</t>
    </r>
  </si>
  <si>
    <r>
      <t xml:space="preserve">Pano, zidni
</t>
    </r>
    <r>
      <rPr>
        <sz val="12"/>
        <rFont val="Arial"/>
        <family val="2"/>
        <charset val="238"/>
      </rPr>
      <t>pluta, u okviru od masivnog bukovog drveta, masivno drvo 2x lakirano poliuretanskim lakom.
dim. 100 x 100 x d.1.8 cm
Pano mora biti ispitan i certificiran po sljedećim standardima: EN 14749, EN 71-8, EN 12221-1, EN 12221-2 i EN 16139:2013.</t>
    </r>
  </si>
  <si>
    <r>
      <t xml:space="preserve">Sastav za sjedenje
</t>
    </r>
    <r>
      <rPr>
        <sz val="12"/>
        <rFont val="Arial"/>
        <family val="2"/>
        <charset val="238"/>
      </rPr>
      <t>mekani, sastavljen od: jednosjeda dim. 35 x 50 x v.50/25 cm, dvosjeda dim. 70 x 50 x v.50/25 cm i kutak 1/4 kruga 50 x 50 x v.25 cm, punjenje poliuretanska pjena PT2541-Standard 100, površina presvučena umjetnom kožom ATN, donje površine neklizne.
dim. 120/85 x 50 x v. 50/25 cm</t>
    </r>
  </si>
  <si>
    <r>
      <t xml:space="preserve">Strunjača - cvijet
</t>
    </r>
    <r>
      <rPr>
        <sz val="12"/>
        <rFont val="Arial"/>
        <family val="2"/>
        <charset val="238"/>
      </rPr>
      <t>za ležanje i igru, punjenje poliuretanska pjena PT2541-Standard 100, površina presvučena umjetnom kožom ATN, donja površina neklizna. 
dim. Ø 142 cm x v.12 cm</t>
    </r>
  </si>
  <si>
    <r>
      <t xml:space="preserve">Jastuk za sjedenje
</t>
    </r>
    <r>
      <rPr>
        <sz val="12"/>
        <rFont val="Arial"/>
        <family val="2"/>
        <charset val="238"/>
      </rPr>
      <t>tanki, okrugli, talni, punjenje poliuretanska pjena PT2541-Standard 100, površina presvučena umjetnom kožom ATN, donja površina neklizna. 
dim. Ø 35 cm x d.3 cm</t>
    </r>
  </si>
  <si>
    <r>
      <t xml:space="preserve">Tabure, dječji, okrugli
</t>
    </r>
    <r>
      <rPr>
        <sz val="12"/>
        <rFont val="Arial"/>
        <family val="2"/>
        <charset val="238"/>
      </rPr>
      <t>punjenje poliuretanska pjena PT2541-Standard 100, površina presvučena umjetnom kožom ATN, donja površina neklizna. 
dim. Ø 40 cm x v.32 cm</t>
    </r>
  </si>
  <si>
    <r>
      <rPr>
        <b/>
        <sz val="12"/>
        <rFont val="Arial"/>
        <family val="2"/>
        <charset val="238"/>
      </rPr>
      <t>Stolica, dječja, drvena</t>
    </r>
    <r>
      <rPr>
        <sz val="12"/>
        <rFont val="Arial"/>
        <family val="2"/>
        <charset val="238"/>
      </rPr>
      <t>, izrađena od masivnog bukovog drveta, naslon izrađen od bukove šper ploče, deb. 14 mm, sjedalo izrađeno od bukove šper ploče, deb. 6 mm, 2x lakirano poliuretanskim lakom.
visina: 31 cm
Stolica mora biti ispitana i certificirana po sljedećim standardima: EN 14749, EN 71-8, EN 12221-1, EN 12221-2 i EN 16139:2013.</t>
    </r>
  </si>
  <si>
    <r>
      <rPr>
        <b/>
        <sz val="12"/>
        <rFont val="Arial"/>
        <family val="2"/>
        <charset val="238"/>
      </rPr>
      <t>Stolica za odgajateljicu</t>
    </r>
    <r>
      <rPr>
        <sz val="12"/>
        <rFont val="Arial"/>
        <family val="2"/>
        <charset val="238"/>
      </rPr>
      <t>, drvena, tapacirana, izrađena od masivnog bukovog drveta, naslon izrađen od bukove šper ploče, deb. 14 mm, sjedalo izrađeno od bukove šper ploče, deb. 6 mm, masivno drvo 2x lakirano poliuretanskim lakom. Tapaciranje sjedala materialom mikrofibra sa osobinom AQUA CLEAN površinske mase min. 410g
visina: 46 cm
Stolica mora biti ispitana i certificirana po sljedećim standardima: EN 14749, EN 71-8, EN 12221-1, EN 12221-2 i EN 16139:2013.</t>
    </r>
  </si>
  <si>
    <r>
      <rPr>
        <b/>
        <sz val="12"/>
        <rFont val="Arial"/>
        <family val="2"/>
        <charset val="238"/>
      </rPr>
      <t>Pano, zidni</t>
    </r>
    <r>
      <rPr>
        <sz val="12"/>
        <rFont val="Arial"/>
        <family val="2"/>
        <charset val="238"/>
      </rPr>
      <t xml:space="preserve">
pluta, u okviru od masivnog bukovog drveta, masivno drvo 2x lakirano poliuretanskim lakom.
dim. 100 x 100 x d.1.8 cm
Pano mora biti ispitan i certificiran po sljedećim standardima: EN 14749, EN 71-8, EN 12221-1, EN 12221-2 i EN 16139:2013.</t>
    </r>
  </si>
  <si>
    <r>
      <rPr>
        <b/>
        <sz val="12"/>
        <rFont val="Arial"/>
        <family val="2"/>
        <charset val="238"/>
      </rPr>
      <t xml:space="preserve">Pano, zidni
</t>
    </r>
    <r>
      <rPr>
        <sz val="12"/>
        <rFont val="Arial"/>
        <family val="2"/>
        <charset val="238"/>
      </rPr>
      <t>bijela magnetna tabla, od čeličnog lima prevučenog sa keramičkim slojem, zapećenog kod visoke temperature, u okviru od eloksiranog aluminija
dim. 100 x 100 x d.1.8 cm
Pano mora biti ispitan i certificiran po sljedećim standardima: EN 14749, EN 71-8, EN 12221-1, EN 12221-2 i EN 16139:2013.</t>
    </r>
  </si>
  <si>
    <r>
      <rPr>
        <b/>
        <sz val="12"/>
        <rFont val="Arial"/>
        <family val="2"/>
        <charset val="238"/>
      </rPr>
      <t>Sastav za sjedenje</t>
    </r>
    <r>
      <rPr>
        <sz val="12"/>
        <rFont val="Arial"/>
        <family val="2"/>
        <charset val="238"/>
      </rPr>
      <t xml:space="preserve">
mekani, sastavljen od: jednosjeda dim. 35 x 50 x v.50/25 cm, dvosjeda dim. 70 x 50 x v.50/25 cm i kutak 1/4 kruga 50 x 50 x v.25 cm, punjenje poliuretanska pjena PT2541-Standard 100, površina presvučena umjetnom kožom ATN, donje površine neklizne.
dim. 120/85 x 50 x v. 50/25 cm</t>
    </r>
  </si>
  <si>
    <r>
      <rPr>
        <b/>
        <sz val="12"/>
        <rFont val="Arial"/>
        <family val="2"/>
        <charset val="238"/>
      </rPr>
      <t>Strunjača - cvijet</t>
    </r>
    <r>
      <rPr>
        <sz val="12"/>
        <rFont val="Arial"/>
        <family val="2"/>
        <charset val="238"/>
      </rPr>
      <t xml:space="preserve">
za ležanje i igru, punjenje poliuretanska pjena PT2541-Standard 100, površina presvučena umjetnom kožom ATN, donja površina neklizna. dim. Ø 142 cm x v.12 cm</t>
    </r>
  </si>
  <si>
    <r>
      <rPr>
        <b/>
        <sz val="12"/>
        <rFont val="Arial"/>
        <family val="2"/>
        <charset val="238"/>
      </rPr>
      <t>Jastuk za sjedenje</t>
    </r>
    <r>
      <rPr>
        <sz val="12"/>
        <rFont val="Arial"/>
        <family val="2"/>
        <charset val="238"/>
      </rPr>
      <t xml:space="preserve">
tanki, okrugli, talni, punjenje poliuretanska pjena PT2541-Standard 100, površina presvučena umjetnom kožom ATN, donja površina neklizna. dim. Ø 35 cm x d.3 cm</t>
    </r>
  </si>
  <si>
    <r>
      <rPr>
        <b/>
        <sz val="12"/>
        <rFont val="Arial"/>
        <family val="2"/>
        <charset val="238"/>
      </rPr>
      <t>Tabure, dječji</t>
    </r>
    <r>
      <rPr>
        <sz val="12"/>
        <rFont val="Arial"/>
        <family val="2"/>
        <charset val="238"/>
      </rPr>
      <t xml:space="preserve">
okrugli, punjenje poliuretanska pjena PT2541-Standard 100, površina presvučena umjetnom kožom ATN, donja površina neklizna. 
dim. Ø 40 cm x v.32 cm</t>
    </r>
  </si>
  <si>
    <r>
      <rPr>
        <b/>
        <sz val="12"/>
        <rFont val="Arial"/>
        <family val="2"/>
        <charset val="238"/>
      </rPr>
      <t>Bazen s plastičnim lopticama</t>
    </r>
    <r>
      <rPr>
        <sz val="12"/>
        <rFont val="Arial"/>
        <family val="2"/>
        <charset val="238"/>
      </rPr>
      <t xml:space="preserve">
okrugli, punjenje poliuretanska pjena PT2541, površina presvučena umjetnom kožom ATN, donja površina neklizna. dim. Ø 150 cm x v.30 cm</t>
    </r>
  </si>
  <si>
    <r>
      <t xml:space="preserve">Stolica, dječja, </t>
    </r>
    <r>
      <rPr>
        <sz val="12"/>
        <rFont val="Arial"/>
        <family val="2"/>
        <charset val="238"/>
      </rPr>
      <t>drvena, s rukohvatima, izrađena od masivnog bukovog drveta, naslon izrađen od bukove šper ploče, deb. 14 mm, sjedalo izrađeno od bukove šper ploče, deb. 6 mm, 2x lakirano poliuretanskim lakom.
visina: 26 cm
Stolica mora biti ispitan i certificiran po sljedećim standardima: EN 14749, EN 71-8, EN 12221-1, EN 12221-2 i EN 16139:2013.</t>
    </r>
  </si>
  <si>
    <r>
      <t xml:space="preserve">Stolica za odgajateljicu, </t>
    </r>
    <r>
      <rPr>
        <sz val="12"/>
        <rFont val="Arial"/>
        <family val="2"/>
        <charset val="238"/>
      </rPr>
      <t>drvena, tapacirana, izrađena od masivnog bukovog drveta, naslon izrađen od bukove šper ploče, deb. 14 mm, sjedalo izrađeno od bukove šper ploče, deb. 6 mm, masivno drvo 2x lakirano poliuretanskim lakom. Tapaciranje sjedala materialom mikrofibra sa osobinom AQUA CLEAN površinske mase min. 410g
visina: 46 cm
Stolica mora biti ispitana i certificirana po sljedećim standardima: EN 14749, EN 71-8, EN 12221-1, EN 12221-2 i EN 16139:2013.</t>
    </r>
  </si>
  <si>
    <r>
      <t xml:space="preserve">Krevetić, dječji, </t>
    </r>
    <r>
      <rPr>
        <sz val="12"/>
        <rFont val="Arial"/>
        <family val="2"/>
        <charset val="238"/>
      </rPr>
      <t>drveni, s ogradom na sve četiri strane, na kotačima, izrađen od masivnog bukovog drveta, 2x lakirano poliuretanskim lakom
dim. 120 x 60 x v.105 cm
Krevetić mora biti ispitan i certificiran po sljedećim standardima: EN 716-1+A1:2013.</t>
    </r>
  </si>
  <si>
    <r>
      <t>Pano, zidni,</t>
    </r>
    <r>
      <rPr>
        <sz val="12"/>
        <rFont val="Arial"/>
        <family val="2"/>
        <charset val="238"/>
      </rPr>
      <t xml:space="preserve"> pluta, u okviru od masivnog bukovog drveta, masivno drvo 2x lakirano poliuretanskim lakom.
dim. 100 x 100 x d.1.8 cm
Pano mora biti ispitan i certificiran po sljedećim standardima: EN 14749, EN 71-8, EN 12221-1, EN 12221-2 i EN 16139:2013</t>
    </r>
  </si>
  <si>
    <r>
      <t xml:space="preserve">Pano, zidni, </t>
    </r>
    <r>
      <rPr>
        <sz val="12"/>
        <rFont val="Arial"/>
        <family val="2"/>
        <charset val="238"/>
      </rPr>
      <t>bijela magnetna tabla, od čeličnog lima prevučenog sa keramičkim slojem, zapećenog kod visoke temperature, u okviru od eloksiranog aluminija
dim. 100 x 100 x d.1.8 cm
Pano mora biti ispitan i certificiran po sljedećim standardima: EN 14749, EN 71-8, EN 12221-1, EN 12221-2 i EN 16139:2013.</t>
    </r>
  </si>
  <si>
    <r>
      <t>Strunjača - cvijet,</t>
    </r>
    <r>
      <rPr>
        <sz val="12"/>
        <rFont val="Arial"/>
        <family val="2"/>
        <charset val="238"/>
      </rPr>
      <t xml:space="preserve"> za ležanje i igru, punjenje poliuretanska pjena PT2541-Standard 100, površina presvučena umjetnom kožom ATN, donja površina neklizna. dim. Ø 142 cm x v.12 cm</t>
    </r>
  </si>
  <si>
    <r>
      <t xml:space="preserve">Jastuk za sjedenje, </t>
    </r>
    <r>
      <rPr>
        <sz val="12"/>
        <rFont val="Arial"/>
        <family val="2"/>
        <charset val="238"/>
      </rPr>
      <t>tanki, okrugli, talni, punjenje poliuretanska pjena PT2541-Standard 100, površina presvučena umjetnom kožom ATN, donja površina neklizna. dim. Ø 35 cm x d.3 cm</t>
    </r>
  </si>
  <si>
    <r>
      <t xml:space="preserve">Tabure, dječji, okrugli, </t>
    </r>
    <r>
      <rPr>
        <sz val="12"/>
        <rFont val="Arial"/>
        <family val="2"/>
        <charset val="238"/>
      </rPr>
      <t>punjenje poliuretanska pjena PT2541-Standard 100, površina presvučena umjetnom kožom ATN, donja površina neklizna. 
dim. Ø 30 cm x v.25 cm</t>
    </r>
  </si>
  <si>
    <r>
      <t xml:space="preserve">Bazen s plastičnim lopticama, </t>
    </r>
    <r>
      <rPr>
        <sz val="12"/>
        <rFont val="Arial"/>
        <family val="2"/>
        <charset val="238"/>
      </rPr>
      <t>okrugli, punjenje poliuretanska pjena PT2541-Standard 100, površina presvučena umjetnom kožom ATN, donja površina neklizna. 
dim. Ø 150 cm x v.30 cm</t>
    </r>
  </si>
  <si>
    <r>
      <t xml:space="preserve">Stolica višenamjenska bez rukonaslona, 4 noge.
</t>
    </r>
    <r>
      <rPr>
        <sz val="12"/>
        <rFont val="Arial"/>
        <family val="2"/>
        <charset val="238"/>
      </rPr>
      <t>Dimenzije - ukupna širina: 53-58 cm; dubina sjedišta: 41-46 cm; visina: 42-48/80-85 cm.  
Sastoji se od sjedala,  naslona, nosive metalne konstrukcije. Podkonstrukcija  sjedala i naslona drvo - metal s oblogom od spužve velike gustoće, prilagođena anatomiji ljudskog tijela. Tapecirano u materijalu  otpornom na habanje, boja siva, crna,  ili slično po naknadnom dogovoru s naručiteljem. Nosiva konstrukcija  metalna, iz savijenih čeličnih cijevi, završne obrade krom. 
Komplet s dopremom, montažom, pripadajućim priborom, spojnim sredstvima.</t>
    </r>
  </si>
  <si>
    <r>
      <t xml:space="preserve">Garderobna klupa 
</t>
    </r>
    <r>
      <rPr>
        <sz val="12"/>
        <rFont val="Arial"/>
        <family val="2"/>
        <charset val="238"/>
      </rPr>
      <t>Metalna čelična konstrukcija plastificirana u RAL 7035 sa sjedištem od masivnih drvenih letvica. 
Letvice zaštićene bezbojnim ekološkim  lakom. Na nogicama klupice gumeni čepovi koji sprječavaju oštećenje poda.
Dimenzije VxŠxD (mm): 400x1500x400</t>
    </r>
  </si>
  <si>
    <t>I.</t>
  </si>
  <si>
    <t>II.</t>
  </si>
  <si>
    <t>III.</t>
  </si>
  <si>
    <t>SPREMIŠTE 1</t>
  </si>
  <si>
    <t>IV.</t>
  </si>
  <si>
    <t>V.</t>
  </si>
  <si>
    <t>VI.</t>
  </si>
  <si>
    <t>VII.</t>
  </si>
  <si>
    <t>VIII.</t>
  </si>
  <si>
    <t>IX.</t>
  </si>
  <si>
    <t>X.</t>
  </si>
  <si>
    <t>XI.</t>
  </si>
  <si>
    <t>XII.</t>
  </si>
  <si>
    <t>XIII.</t>
  </si>
  <si>
    <t>XIV.</t>
  </si>
  <si>
    <t>XV.</t>
  </si>
  <si>
    <t>XVI.</t>
  </si>
  <si>
    <t>KUHINJA</t>
  </si>
  <si>
    <r>
      <t xml:space="preserve">
</t>
    </r>
    <r>
      <rPr>
        <sz val="12"/>
        <rFont val="Arial"/>
        <family val="2"/>
        <charset val="238"/>
      </rPr>
      <t xml:space="preserve">Arhivski ormar, dim. (VxŠxD) 1950x1200x420mm, težine 70kg, s 4 police, u cijelosti je iznimno izdržljive metalne izvedbe (visoko kvalitetnog čeličnog lima) zaštićen plastifikacijom. Izveden je sa dvokrilnim vratima koja se zaključavaju pomoću cilindar brave. Unutrašnjost je opremljena s policama koje su podesive po visini i sa donje strane omogućuju vješanje mapa. Standardna boja: RAL 7035 (siva). Proizvod je ispitan prema normi HRN EN 14073 i HRN EN 14074 </t>
    </r>
  </si>
  <si>
    <r>
      <t xml:space="preserve">Garderobni ormar
</t>
    </r>
    <r>
      <rPr>
        <sz val="12"/>
        <rFont val="Arial"/>
        <family val="2"/>
        <charset val="238"/>
      </rPr>
      <t xml:space="preserve"> kosi krov + nogice
Izrađen od izrazito kvalitetnog čeličnog lima, čvrste metalne konstrukcije.
Standardno zaključavanje sa cilindar bravicom međutim na upit postoji mogućnost i velik
izbor drugačijih načina zaključavanja.
Vrata s otvorima za provjetravanje i okvirom za oznaku.
Unutrašnjost ormara sadrži policu ispod koje je prečkica sa kukicom za odlaganje odjeće.
Boja: RAL 7035 (siva)
Dimenzije VxŠxD (mm): 1800x415x500
Nogice: 100mm
Krov dimenzija VxŠxD (mm): 200x415x500
Ormari moraju biti izrađeni i ispitani sukladno normama: HRI CEN/TR 14073-01:2008, HRN EN 14073-2:2008, HRN EN 14073-3:2008, HRN EN 14074:2008. Svi pripadajući certifikati moraju biti priloženi.</t>
    </r>
  </si>
  <si>
    <r>
      <t xml:space="preserve">Pano zidni
</t>
    </r>
    <r>
      <rPr>
        <sz val="12"/>
        <rFont val="Arial"/>
        <family val="2"/>
        <charset val="238"/>
      </rPr>
      <t>za obavijesti, izrađen od dekor laminata, deb. 18 mm, rubovi zaštićeni 2 mm ABS trakom.
dim. 50 x 80 x d.1.8 cm
Pano mora biti ispitan i certificiran po sljedećim standardima: EN 14749, EN 71-8, EN 12221-1, EN 12221-2 i EN 16139:2013.</t>
    </r>
  </si>
  <si>
    <r>
      <t xml:space="preserve">Pano zidni
</t>
    </r>
    <r>
      <rPr>
        <sz val="12"/>
        <rFont val="Arial"/>
        <family val="2"/>
        <charset val="238"/>
      </rPr>
      <t>izrađen od dekor laminata, deb. 18 mm, rubovi zaštićeni 2 mm ABS trakom.
dim. 100 x 100 x d.1.8 cm
Pano mora biti ispitan i certificiran po sljedećim standardima: EN 14749, EN 71-8, EN 12221-1, EN 12221-2 i EN 16139:2013.</t>
    </r>
  </si>
  <si>
    <t>VRTIČKA GRUPA 1</t>
  </si>
  <si>
    <r>
      <t xml:space="preserve">Stol, drveni
</t>
    </r>
    <r>
      <rPr>
        <sz val="12"/>
        <rFont val="Arial"/>
        <family val="2"/>
        <charset val="238"/>
      </rPr>
      <t>konstrukcija izrađena od masivnog bukovog drveta, radna ploča, deb. 26 mm, obostrano zaštićena ultrapasom, rubovi radne ploče zaštićeni kruženim masivnim bukovim letvama, masivno drvo 2x lakirano poliuretanskim lakom.
dim. 90 x 90 x v.59 cm
Stol mora biti ispitan i certificiran po sljedećim standardima: EN 14749, EN 71-8, EN 12221-1, EN 12221-2 i EN 16139:2013.</t>
    </r>
  </si>
  <si>
    <r>
      <t xml:space="preserve">Stol za odgajateljicu
</t>
    </r>
    <r>
      <rPr>
        <sz val="12"/>
        <rFont val="Arial"/>
        <family val="2"/>
        <charset val="238"/>
      </rPr>
      <t>s ladicom, drveni, konstrukcija izrađena od masivnog bukovog drveta, radna ploča, deb. 26 mm, obostrano zaštićena ultrapasom, rubovi radne ploče zaštićeni kruženim masivnim bukovim letvama, masivno drvo 2x lakirano poliuretanskim lakom.
dim. 90 x 50 x v.76 cm
Stol mora biti ispitan i certificiran po sljedećim standardima: EN 14749, EN 71-8, EN 12221-1, EN 12221-2 i EN 16139:2013.</t>
    </r>
  </si>
  <si>
    <r>
      <t xml:space="preserve">Stolica za odgajateljicu
</t>
    </r>
    <r>
      <rPr>
        <sz val="12"/>
        <rFont val="Arial"/>
        <family val="2"/>
        <charset val="238"/>
      </rPr>
      <t>drvena, tapacirana, izrađena od masivnog bukovog drveta, naslon izrađen od bukove šper ploče, deb. 14 mm, sjedalo izrađeno od bukove šper ploče, deb. 6 mm, masivno drvo 2x lakirano poliuretanskim lakom. Tapaciranje sjedala materialom mikrofibra s osobinom AQUA CLEAN površinske mase min. 410g
visina: 46 cm
Stolica mora biti ispitana i certificirana po sljedećim standardima: EN 14749, EN 71-8, EN 12221-1, EN 12221-2 i EN 16139:2013.</t>
    </r>
  </si>
  <si>
    <r>
      <t xml:space="preserve">Ormar, visoki
</t>
    </r>
    <r>
      <rPr>
        <sz val="12"/>
        <rFont val="Arial"/>
        <family val="2"/>
        <charset val="238"/>
      </rPr>
      <t>s donjim prostorom za spremanje plastičnih ležaljki i 2 vrata dole, te gornjim prostorom za odlaganje s policom i 4 vrata gore, izrađen od dekor laminata, deb. 18 mm, bez postolja, rubovi zaštićeni 2 mm ABS trakom, šarke vrata moraju omogućavati otvaranje 180o, ručke na dva vijka.
dim. 140 x 60 x v.200 cm
Ormar mora biti ispitan i certificiran po sljedećim standardima: EN 14749, EN 71-8, EN 12221-1, EN 12221-2 i EN 16139:2013.</t>
    </r>
  </si>
  <si>
    <r>
      <t xml:space="preserve">Ležaljka
</t>
    </r>
    <r>
      <rPr>
        <sz val="12"/>
        <rFont val="Arial"/>
        <family val="2"/>
        <charset val="238"/>
      </rPr>
      <t>lakoprenosiva, plastična, u kompletu i 4 kotača za prijevoz ležaljki.
dim. 130 x 54 x v.15.5 cm
Leželjka mora biti ispitana i certificirana po sljedećim standardima: XPS 54 045.</t>
    </r>
  </si>
  <si>
    <r>
      <t xml:space="preserve">Ormar, visoki
</t>
    </r>
    <r>
      <rPr>
        <sz val="12"/>
        <rFont val="Arial"/>
        <family val="2"/>
        <charset val="238"/>
      </rPr>
      <t>za odlaganje didaktičke opreme, gornji prostor sa 3 police i 2 vrata, donji prostor sa 2 police, otvoren, izrađen od dekor laminata, deb. 18 mm, na postolju visine 10 cm, rubovi zaštićeni 2 mm ABS trakom, šarke vrata moraju omogućavati otvaranje 180o, ručke na dva vijka.
dim. 100 x 60 x v.200 cm
Ormar mora biti ispitan i certificiran po sljedećim standardima: EN 14749, EN 71-8, EN 12221-1, EN 12221-2 i EN 16139:2013.</t>
    </r>
  </si>
  <si>
    <r>
      <t xml:space="preserve">Dupla polica
</t>
    </r>
    <r>
      <rPr>
        <sz val="12"/>
        <rFont val="Arial"/>
        <family val="2"/>
        <charset val="238"/>
      </rPr>
      <t>zidna, izrađena od dekor laminata, deb. 18 mm,  rubovi zaštićeni 2 mm ABS trakom
dim. 100 x 25 x v.15 cm
Polica mora biti ispitana i certificirana po sljedećim standardima: EN 14749, EN 71-8, EN 12221-1, EN 12221-2 i EN 16139:2013.</t>
    </r>
  </si>
  <si>
    <r>
      <t xml:space="preserve">Ormarić
</t>
    </r>
    <r>
      <rPr>
        <sz val="12"/>
        <rFont val="Arial"/>
        <family val="2"/>
        <charset val="238"/>
      </rPr>
      <t>niski, za igru i odlaganje, sa 2 police, otvoren, izrađen od dekor laminata, deb. 18 mm, bez postolja, rubovi zaštićeni 2 mm ABS trakom.
dim. 100 x 40 x v.77 cm
Ormarić mora biti ispitan i certificiran po sljedećim standardima: EN 14749, EN 71-8, EN 12221-1, EN 12221-2 i EN 16139:2013.</t>
    </r>
  </si>
  <si>
    <r>
      <t xml:space="preserve">Ormarić, niski, za igru i odlaganje
</t>
    </r>
    <r>
      <rPr>
        <sz val="12"/>
        <rFont val="Arial"/>
        <family val="2"/>
        <charset val="238"/>
      </rPr>
      <t>sa 2 police, otvoren, izrađen od dekor laminata, deb. 18 mm, bez postolja, rubovi zaštićeni 2 mm ABS trakom.
dim. 100 x 40 x v.100 cm
Ormarić mora biti ispitan i certificiran po sljedećim standardima: EN 14749, EN 71-8, EN 12221-1, EN 12221-2 i EN 16139:2013.</t>
    </r>
  </si>
  <si>
    <r>
      <t xml:space="preserve">Kutić - kuhinja
</t>
    </r>
    <r>
      <rPr>
        <sz val="12"/>
        <rFont val="Arial"/>
        <family val="2"/>
        <charset val="238"/>
      </rPr>
      <t>s policom za odlaganje, s plastičnim sudoperom, slavinom, kuhalom, pečnicom i elementom sa policama, izrađen od dekor laminata, deb. 18 mm, rubovi zaštićeni 2 mm ABS trakom, šarke vrata moraju omogućavati otvaranje 180o, ručke na dva vijka.
dim. 100 x 35 x v.100 cm
Kutić mora biti ispitan i certificiran po sljedećim standardima: EN 14749, EN 71-8, EN 12221-1, EN 12221-2 i EN 16139:2013.</t>
    </r>
  </si>
  <si>
    <r>
      <t xml:space="preserve">Kutić - jezik i bajke
</t>
    </r>
    <r>
      <rPr>
        <sz val="12"/>
        <rFont val="Arial"/>
        <family val="2"/>
        <charset val="238"/>
      </rPr>
      <t>s 4 kose na jednoj i 3 vodoravne police na drugoj strani, izrađen od dekor laminata, deb. 18 mm, rubovi zaštićeni 2 mm ABS trakom.
dim. 100 x 50 x v.100 cm
Kutić mora biti ispitan i certificiran po sljedećim standardima: EN 14749, EN 71-8, EN 12221-1, EN 12221-2 i EN 16139:2013.</t>
    </r>
  </si>
  <si>
    <r>
      <t xml:space="preserve">Pano, zidni
</t>
    </r>
    <r>
      <rPr>
        <sz val="12"/>
        <rFont val="Arial"/>
        <family val="2"/>
        <charset val="238"/>
      </rPr>
      <t>izrađen od dekor laminata, deb. 18 mm, rubovi zaštićeni 2 mm ABS trakom.
dim. 100 x 100 x d.1.8 cm
Pano mora biti ispitan i certificiran po sljedećim standardima: EN 14749, EN 71-8, EN 12221-1, EN 12221-2 i EN 16139:2013.</t>
    </r>
  </si>
  <si>
    <r>
      <t xml:space="preserve">Pano, zidni
</t>
    </r>
    <r>
      <rPr>
        <sz val="12"/>
        <rFont val="Arial"/>
        <family val="2"/>
        <charset val="238"/>
      </rPr>
      <t>bijela magnetna tabla, od čeličnog lima prevučenog s keramičkim slojem, zapećenog kod visoke temperature, u okviru od eloksiranog aluminija
dim. 100 x 100 x d.1.8 cm
Pano mora biti ispitan i certificiran po sljedećim standardima: EN 14749, EN 71-8, EN 12221-1, EN 12221-2 i EN 16139:2013.</t>
    </r>
  </si>
  <si>
    <r>
      <t xml:space="preserve">Drvena klupica
</t>
    </r>
    <r>
      <rPr>
        <sz val="12"/>
        <rFont val="Arial"/>
        <family val="2"/>
        <charset val="238"/>
      </rPr>
      <t>konstrukcija izrađena od masivnog bukovog drveta 60 x 40 mm, sjedalo klupice izrađena od dekor laminata, deb. 18 mm, masivno drvo 2x lakirano poliuretanskim lakom
dim. 90 x 35 x v.35 cm
Klupica mora biti ispitana i certificirana po sljedećim standardima: EN 14749, EN 71-8, EN 12221-1, EN 12221-2 i EN 16139:2013.</t>
    </r>
  </si>
  <si>
    <r>
      <rPr>
        <b/>
        <sz val="12"/>
        <rFont val="Arial"/>
        <family val="2"/>
        <charset val="238"/>
      </rPr>
      <t>Stol, drveni,</t>
    </r>
    <r>
      <rPr>
        <sz val="12"/>
        <rFont val="Arial"/>
        <family val="2"/>
        <charset val="238"/>
      </rPr>
      <t xml:space="preserve"> konstrukcija izrađena od masivnog bukovog drveta, radna ploča, deb. 26 mm, obostrano zaštićena ultrapasom, rubovi radne ploče zaštićeni kruženim masivnim bukovim letvama, masivno drvo 2x lakirano poliuretanskim lakom.
dim. 90 x 90 x v.53 cm
Stol mora biti ispitan i certificiran po sljedećim standardima: EN 14749, EN 71-8, EN 12221-1, EN 12221-2 i EN 16139:2013.</t>
    </r>
  </si>
  <si>
    <r>
      <rPr>
        <b/>
        <sz val="12"/>
        <rFont val="Arial"/>
        <family val="2"/>
        <charset val="238"/>
      </rPr>
      <t>Stol za odgajateljicu</t>
    </r>
    <r>
      <rPr>
        <sz val="12"/>
        <rFont val="Arial"/>
        <family val="2"/>
        <charset val="238"/>
      </rPr>
      <t>, s ladicom, drveni, konstrukcija izrađena od masivnog bukovog drveta, radna ploča, deb. 26 mm, obostrano zaštićena ultrapasom, rubovi radne ploče zaštićeni kruženim masivnim bukovim letvama, masivno drvo 2x lakirano poliuretanskim lakom.
dim. 90 x 50 x v.76 cm
Stol mora biti ispitan i certificiran po sljedećim standardima: EN 14749, EN 71-8, EN 12221-1, EN 12221-2 i EN 16139:2013.</t>
    </r>
  </si>
  <si>
    <r>
      <rPr>
        <b/>
        <sz val="12"/>
        <rFont val="Arial"/>
        <family val="2"/>
        <charset val="238"/>
      </rPr>
      <t>Ormar</t>
    </r>
    <r>
      <rPr>
        <sz val="12"/>
        <rFont val="Arial"/>
        <family val="2"/>
        <charset val="238"/>
      </rPr>
      <t>, visoki, s donjim prostorom za spremanje plastičnih ležaljki i 2 vrata dole, te gornjim prostorom za odlaganje s policom i 4 vrata gore, izrađen od dekor laminata, deb. 18 mm, bez postolja, rubovi zaštićeni 2 mm ABS trakom, šarke vrata moraju omogućavati otvaranje 180o, ručke na dva vijka.
dim. 140 x 60 x v.200 cm
Ormar mora biti ispitan i certificiran po sljedećim standardima: EN 14749, EN 71-8, EN 12221-1, EN 12221-2 i EN 16139:2013.</t>
    </r>
  </si>
  <si>
    <r>
      <rPr>
        <b/>
        <sz val="12"/>
        <rFont val="Arial"/>
        <family val="2"/>
        <charset val="238"/>
      </rPr>
      <t>Ležaljka</t>
    </r>
    <r>
      <rPr>
        <sz val="12"/>
        <rFont val="Arial"/>
        <family val="2"/>
        <charset val="238"/>
      </rPr>
      <t>, lakoprenosiva, plastična, u kompletu i 4 kotača za prijevoz ležaljki.
dim. 130 x 54 x v.15.5 cm
Ležaljka mora biti ispitana i certificirana po sljedećim standardima: XPS 54 045.</t>
    </r>
  </si>
  <si>
    <r>
      <rPr>
        <b/>
        <sz val="12"/>
        <rFont val="Arial"/>
        <family val="2"/>
        <charset val="238"/>
      </rPr>
      <t>Ormar, visoki</t>
    </r>
    <r>
      <rPr>
        <sz val="12"/>
        <rFont val="Arial"/>
        <family val="2"/>
        <charset val="238"/>
      </rPr>
      <t>, za odlaganje didaktičke opreme, gornji prostor sa 3 police i 2 vrata, donji prostor sa 2 police, otvoren, izrađen od dekor laminata, deb. 18 mm, na postolju visine 10 cm, rubovi zaštićeni 2 mm ABS trakom, šarke vrata moraju omogućavati otvaranje 180o, ručke na dva vijka.
dim. 100 x 60 x v.200 cm
Ormar mora biti ispitan i certificiran po sljedećim standardima: EN 14749, EN 71-8, EN 12221-1, EN 12221-2 i EN 16139:2013.</t>
    </r>
  </si>
  <si>
    <r>
      <rPr>
        <b/>
        <sz val="12"/>
        <rFont val="Arial"/>
        <family val="2"/>
        <charset val="238"/>
      </rPr>
      <t>Dupla polica</t>
    </r>
    <r>
      <rPr>
        <sz val="12"/>
        <rFont val="Arial"/>
        <family val="2"/>
        <charset val="238"/>
      </rPr>
      <t>, zidna, izrađena od dekor laminata, deb. 18 mm, rubovi zaštićeni 2 mm ABS trakom
dim. 100 x 25 x v.15 cm
Polica mora biti ispitana i certificirana po sljedećim standardima: EN 14749, EN 71-8, EN 12221-1, EN 12221-2 i EN 16139:2013.</t>
    </r>
  </si>
  <si>
    <r>
      <rPr>
        <b/>
        <sz val="12"/>
        <rFont val="Arial"/>
        <family val="2"/>
        <charset val="238"/>
      </rPr>
      <t>Ormarić, niski</t>
    </r>
    <r>
      <rPr>
        <sz val="12"/>
        <rFont val="Arial"/>
        <family val="2"/>
        <charset val="238"/>
      </rPr>
      <t>, za igru i odlaganje, sa 2 police, otvoren, izrađen od dekor laminata, deb. 18 mm, bez postolja, rubovi zaštićeni 2 mm ABS trakom.
dim. 100 x 40 x v.77 cm
Ormarić mora biti ispitan i certificiran po sljedećim standardima: EN 14749, EN 71-8, EN 12221-1, EN 12221-2 i EN 16139:2013.</t>
    </r>
  </si>
  <si>
    <r>
      <rPr>
        <b/>
        <sz val="12"/>
        <rFont val="Arial"/>
        <family val="2"/>
        <charset val="238"/>
      </rPr>
      <t>Ormarić, niski</t>
    </r>
    <r>
      <rPr>
        <sz val="12"/>
        <rFont val="Arial"/>
        <family val="2"/>
        <charset val="238"/>
      </rPr>
      <t>, za igru i odlaganje, sa 2 police, otvoren, izrađen od dekor laminata, deb. 18 mm,  bez postolja, rubovi zaštićeni 2 mm ABS trakom.
dim. 100 x 40 x v.100 cm
Ormarić mora biti ispitan i certificiran po sljedećim standardima: EN 14749, EN 71-8, EN 12221-1, EN 12221-2 i EN 16139:2013.</t>
    </r>
  </si>
  <si>
    <r>
      <rPr>
        <b/>
        <sz val="12"/>
        <rFont val="Arial"/>
        <family val="2"/>
        <charset val="238"/>
      </rPr>
      <t>Ormarić, niski,</t>
    </r>
    <r>
      <rPr>
        <sz val="12"/>
        <rFont val="Arial"/>
        <family val="2"/>
        <charset val="238"/>
      </rPr>
      <t xml:space="preserve"> mobilni na 4 kotača, s 6 plitkih (v. 7,5 cm) i 3 duboka (v. 15 cm) plastičnih pladnja, ormarić izrađen od dekor laminata, deb. 18 mm,  bez postolja, rubovi zaštićeni 2 mm ABS trakom.
dim. 70 x 45 x v.70 cm
Ormarić mora biti ispitan i certificiran po sljedećim standardima: EN 14749, EN 71-8, EN 12221-1, EN 12221-2 i EN 16139:2013.</t>
    </r>
  </si>
  <si>
    <r>
      <rPr>
        <b/>
        <sz val="12"/>
        <rFont val="Arial"/>
        <family val="2"/>
        <charset val="238"/>
      </rPr>
      <t>Kutić - za odlaganje slikovnica</t>
    </r>
    <r>
      <rPr>
        <sz val="12"/>
        <rFont val="Arial"/>
        <family val="2"/>
        <charset val="238"/>
      </rPr>
      <t xml:space="preserve">
mobilni na 4 kotača, sa 2 kose police na vrhu i 6 pretinca na dnu, izrađen od dekor laminata, deb. 18 mm, rubovi zaštićeni 2 mm ABS trakom.
dim. 100 x 50 x v.100 cm
Kutić mora biti ispitan i certificiran po sljedećim standardima: EN 14749, EN 71-8, EN 12221-1, EN 12221-2 i EN 16139:2013.</t>
    </r>
  </si>
  <si>
    <t>Pano, zidni, izrađen od dekor laminata, deb. 18 mm, rubovi zaštićeni 2 mm ABS trakom.
dim. 100 x 100 x d.1.8 cm
Pano mora biti ispitan i certificiran po sljedećim standardima: EN 14749, EN 71-8, EN 12221-1, EN 12221-2 i EN 16139:2013.</t>
  </si>
  <si>
    <r>
      <t xml:space="preserve">Stol, drveni, </t>
    </r>
    <r>
      <rPr>
        <sz val="12"/>
        <rFont val="Arial"/>
        <family val="2"/>
        <charset val="238"/>
      </rPr>
      <t>konstrukcija izrađena od masivnog bukovog drveta, radna ploča, deb. 26 mm, obostrano zaštićena ultrapasom, rubovi radne ploče zaštićeni kruženim masivnim bukovim letvama, masivno drvo 2x lakirano poliuretanskim lakom.
dim. 90 x 90 x v.46 cm
Stol mora biti ispitan i certificiran po sljedećim standardima: EN 14749, EN 71-8, EN 12221-1, EN 12221-2 i EN 16139:2013.</t>
    </r>
  </si>
  <si>
    <r>
      <t xml:space="preserve">Stol za odgajateljicu, </t>
    </r>
    <r>
      <rPr>
        <sz val="12"/>
        <rFont val="Arial"/>
        <family val="2"/>
        <charset val="238"/>
      </rPr>
      <t>s ladicom, drveni, konstrukcija izrađena od masivnog bukovog drveta, radna ploča, deb. 26 mm, obostrano zaštićena ultrapasom, rubovi radne ploče zaštićeni kruženim masivnim bukovim letvama, masivno drvo 2x lakirano poliuretanskim lakom.
dim. 90 x 50 x v.76 cm
Stol mora biti ispitan i certificiran po sljedećim standardima: EN 14749, EN 71-8, EN 12221-1, EN 12221-2 i EN 16139:2013.</t>
    </r>
  </si>
  <si>
    <r>
      <t xml:space="preserve">Ormarić, niski, </t>
    </r>
    <r>
      <rPr>
        <sz val="12"/>
        <rFont val="Arial"/>
        <family val="2"/>
        <charset val="238"/>
      </rPr>
      <t>za igru i odlaganje, s jednom fiksnom policom, otvoren, izrađen od dekor laminata, deb. 18 mm, bez postolja, rubovi zaštićeni 2 mm ABS trakom.
dim. 100 x 40 x v.60 cm
Ormarić mora biti ispitan i certificiran po sljedećim standardima: EN 14749, EN 71-8, EN 12221-1, EN 12221-2 i EN 16139:2013.</t>
    </r>
  </si>
  <si>
    <r>
      <t xml:space="preserve">Element za igru - dom-obitelj, </t>
    </r>
    <r>
      <rPr>
        <sz val="12"/>
        <rFont val="Arial"/>
        <family val="2"/>
        <charset val="238"/>
      </rPr>
      <t>s plastičnim sudoperom, slavinom, kuhalom i pretincima za odlaganje, izrađen od dekor laminata, deb. 18 mm, na postolju visine 10 cm, rubovi zaštićeni 2 mm ABS trakom
dim. 100 x 50 x v.61 cm
Element mora biti ispitan i certificiran po sljedećim standardima: EN 14749, EN 71-8, EN 12221-1, EN 12221-2 i EN 16139:2013.</t>
    </r>
  </si>
  <si>
    <r>
      <t xml:space="preserve">Pano, zidni, </t>
    </r>
    <r>
      <rPr>
        <sz val="12"/>
        <rFont val="Arial"/>
        <family val="2"/>
        <charset val="238"/>
      </rPr>
      <t>izrađen od dekor laminata, deb. 18 mm,  rubovi zaštićeni 2 mm ABS trakom.
dim. 100 x 100 x d.1.8 cm
Pano mora biti ispitan i certificiran po sljedećim standardima: EN 14749, EN 71-8, EN 12221-1, EN 12221-2 i EN 16139:2013.</t>
    </r>
  </si>
  <si>
    <r>
      <rPr>
        <b/>
        <sz val="12"/>
        <rFont val="Arial"/>
        <family val="2"/>
        <charset val="238"/>
      </rPr>
      <t>Garderoba</t>
    </r>
    <r>
      <rPr>
        <sz val="12"/>
        <rFont val="Arial"/>
        <family val="2"/>
        <charset val="238"/>
      </rPr>
      <t xml:space="preserve">
slobodno stojeća, za 8 djece, konstrukcija izrađena od masivnog bukovog drveta 60 x 40 mm, sa sjedalom klupice i pretincima, izrađenima od dekor laminata, deb. 18 mm, rubovi zaštićeni 2 mm ABS trakom ispod police 8 zakačka za vješanje, masivno drvo 2x lakirano poliuretanskim lakom. Ispod garderobe po cijeloj dužini pladanj sa rebrastim uloškom za cipele, oboje od cinkanog čeličnog lima.
dim. 120 x 35 x v.120 cm
Garderoba mora biti ispitana i certificirana po sljedećim standardima: EN 14749, EN 71-8, EN 12221-1, EN 12221-2 i EN 16139:2013.</t>
    </r>
  </si>
  <si>
    <r>
      <t xml:space="preserve">Garderoba
</t>
    </r>
    <r>
      <rPr>
        <sz val="12"/>
        <rFont val="Arial"/>
        <family val="2"/>
        <charset val="238"/>
      </rPr>
      <t>slobodno stojeća, za 6 djece, konstrukcija izrađena od masivnog bukovog drveta 60 x 40 mm, 6 ormarića, dim. 30 x 30 x 30 cm, izrađeni od dekor laminata, deb. 18 mm, , rubovi zaštićeni 2 mm ABS trakom, ispod ormarića 6 zakačka za vješanje, masivno drvo 2x lakirano poliuretanskim lakom. Ispod garderobe po cijeloj dužini pladanj sa rebrastim uloškom za cipele, oboje od cinkanog čeličnog lima.
dim. 90 x 35 x v.180 cm
Garderoba mora biti ispitana i certificirana po sljedećim standardima: EN 14749, EN 71-8, EN 12221-1, EN 12221-2 i EN 16139:2013.</t>
    </r>
  </si>
  <si>
    <r>
      <t xml:space="preserve">Drvena klupica
</t>
    </r>
    <r>
      <rPr>
        <sz val="12"/>
        <rFont val="Arial"/>
        <family val="2"/>
        <charset val="238"/>
      </rPr>
      <t>konstrukcija izrađena od masivnog bukovog drveta 60 x 40 mm, sjedalo klupice izrađena od dekor laminata, deb. 18 mm,  masivno drvo 2x lakirano poliuretanski.
dim. 120 x 35 x v.35 cm
Klupica mora biti ispitana i certificirana po sljedećim standardima: EN 14749, EN 71-8, EN 12221-1, EN 12221-2 i EN 16139:2013.</t>
    </r>
  </si>
  <si>
    <r>
      <t xml:space="preserve">Ormar, visoki, </t>
    </r>
    <r>
      <rPr>
        <sz val="12"/>
        <rFont val="Arial"/>
        <family val="2"/>
        <charset val="238"/>
      </rPr>
      <t>za odlaganje didaktičke opreme, gornji prostor sa 3 police i 2 vrata, donji prostor sa 2 police, otvoren, izrađen od dekor laminata, deb. 18 mm,  na postolju visine 10 cm, rubovi zaštićeni 2 mm ABS trakom, šarke vrata moraju omogućavati otvaranje 180o, ručke na dva vijka.
dim. 100 x 60 x v.200 cm
Ormar mora biti ispitan i certificiran po sljedećim standardima: EN 14749, EN 71-8, EN 12221-1, EN 12221-2 i EN 16139:2013.</t>
    </r>
  </si>
  <si>
    <r>
      <t xml:space="preserve">Ormar, visoki, </t>
    </r>
    <r>
      <rPr>
        <sz val="12"/>
        <rFont val="Arial"/>
        <family val="2"/>
        <charset val="238"/>
      </rPr>
      <t>za odlaganje didaktičke opreme, gornji prostor s 5 polica i 2 vrata po cijeloj visini, izrađen od dekor laminata, deb. 18 mm, na postolju visine 10 cm, rubovi zaštićeni 2 mm ABS trakom, šarke vrata moraju omogućavati otvaranje 180o, ručke na dva vijka.
dim. 100 x 60 x v.200 cm
Ormar mora biti ispitan i certificiran po sljedećim standardima: EN 14749, EN 71-8, EN 12221-1, EN 12221-2 i EN 16139:2013.</t>
    </r>
  </si>
  <si>
    <r>
      <t>Mobilno korito za slikovnice,</t>
    </r>
    <r>
      <rPr>
        <sz val="12"/>
        <rFont val="Arial"/>
        <family val="2"/>
        <charset val="238"/>
      </rPr>
      <t xml:space="preserve"> na kotačima,izrađen od dekor laminata, deb. 18 mm, rubovi zaštićeni 2 mm ABS trakom, konstrukcija izrađena od masivnog bukovog drveta, masivno drvo 2x lakirano poliuretanskim lakom
dim. 60 x 50 x v.50 cm
Korito mora biti ispitano i certificirano po sljedećim standardima: EN 14749, EN 71-8, EN 12221-1, EN 12221-2 i EN 16139:2013.</t>
    </r>
  </si>
  <si>
    <r>
      <rPr>
        <b/>
        <sz val="12"/>
        <rFont val="Arial"/>
        <family val="2"/>
        <charset val="238"/>
      </rPr>
      <t>Kutić - kuhinja</t>
    </r>
    <r>
      <rPr>
        <sz val="12"/>
        <rFont val="Arial"/>
        <family val="2"/>
        <charset val="238"/>
      </rPr>
      <t>, s plastičnim sudoperom, slavinom, kuhalom, pečnicom i elementom s policama, izrađen od dekor laminata, deb. 18 mm, rubovi zaštićeni 2 mm ABS trakom, šarke vrata moraju omogućavati otvaranje 180</t>
    </r>
    <r>
      <rPr>
        <sz val="12"/>
        <rFont val="Calibri"/>
        <family val="2"/>
        <charset val="238"/>
      </rPr>
      <t>°</t>
    </r>
    <r>
      <rPr>
        <sz val="12"/>
        <rFont val="Arial"/>
        <family val="2"/>
        <charset val="238"/>
      </rPr>
      <t>, ručke na dva vijka.
dim. 120 x 35 x v.100 cm
Kutić mora biti ispitan i certificiran po sljedećim standardima: EN 14749, EN 71-8, EN 12221-1, EN 12221-2 i EN 16139:2013.</t>
    </r>
  </si>
  <si>
    <t>PRETPROSTOR-JASLIČKA GRUPA</t>
  </si>
  <si>
    <r>
      <t xml:space="preserve">Radna stolica
</t>
    </r>
    <r>
      <rPr>
        <sz val="12"/>
        <rFont val="Arial"/>
        <family val="2"/>
        <charset val="238"/>
      </rPr>
      <t xml:space="preserve">Stolica ergonomski oblikovna s mogućnošću namještanja visine sjedala, namještanja leđnog naslona po visini, sinhronizirano namještanje sjedalne plohe i leđnog naslona. Sjedalo i naslon od furnirski oblikovanog otpreska 8 mm; plinski cilindar; nosač sjedala, rukonaslona i naslona s regulacijskim prihvatnicama od čeličnih cijevi i oblikovanog lima, presvučeno plastikom ; kotačići od metala, postolje čelične križne noge presvučene plastikom ; ojastučenje od PU pjene i kvalitetne teško zapaljive tkanine od prirodnih vlakna ~ 500g/m´.  Naslon mreža boja usklađena sa sjedalom.
Izdržljivost - trajnost 60 000 ciklusa: QI
Otpornost površine: QI
Kakvoća materijala i izrade: QI
Dim. sjedala 48*45 cm; visina sjedala 40-48 cm. </t>
    </r>
  </si>
  <si>
    <r>
      <t xml:space="preserve">Uredski radni, pisaći stol ravni, s pokretnim ormarićem ispod radne plohe.
</t>
    </r>
    <r>
      <rPr>
        <sz val="12"/>
        <rFont val="Arial"/>
        <family val="2"/>
        <charset val="238"/>
      </rPr>
      <t>Materijal plohe stola iverica extra kvalitete, klasa E1, debljine 36 mm, završna obrada HPL - visokotlačni laminat. Rubovi ploha obrađeni ABS trakom debljine 2mm. Konstrukcija i postolje metalno, površina obrađena elektrostatskim nanošenjem praškaste boje. Postolje s nogicama za regulaciju visine (±30 mm).     
Ormarić pokretni uredski (obrada kao odabrani uredski namještaj) za postavu ispod stola h=75cm, širina ormarića 45cm, 3 ladice (centralna bravica)
dubina ormarića 55cm
~ kukice za otvaranje metalne, zaključavanje
~ kantiranje abs. Dimenzije:160/80/75 cm</t>
    </r>
  </si>
  <si>
    <r>
      <t xml:space="preserve">Dupla polica za pelene
</t>
    </r>
    <r>
      <rPr>
        <sz val="12"/>
        <rFont val="Arial"/>
        <family val="2"/>
        <charset val="238"/>
      </rPr>
      <t>zidna, izrađena od dekor laminata, deb. 18 mm,  rubovi zaštićeni 2 mm ABS trakom
dim. 100 x 25 x v.15 cm
Polica mora biti ispitana i certificirana po sljedećim standardima: EN 14749, EN 71-8, EN 12221-1, EN 12221-2 i EN 16139:2013. Dimenzije:100x25x15cm</t>
    </r>
  </si>
  <si>
    <r>
      <t xml:space="preserve">Stol za prematanje
</t>
    </r>
    <r>
      <rPr>
        <sz val="12"/>
        <rFont val="Arial"/>
        <family val="2"/>
        <charset val="238"/>
      </rPr>
      <t>drven, s plastičnom kadicom i jastukom, policama za odlaganje i vratima, s drvenim stepenicama na izvlačenje, izrađen od dekor laminata, deb. 18 mm, rubovi zaštićeni 2 mm ABS trakom, stepenice izrađene od bukove šper ploče, 2x lakirane s poliuretanskim lakom, šarke vrata moraju omogućavati otvaranje 180o, ručke na dva vijka.
dim. 100 x 75 x v.86 cm
Stol mora biti ispitan i certificiran po sljedećim standardima: EN 14749, EN 71-8, EN 12221-1, EN 12221-2 i EN 16139:2013. Dimenzije: 100x75x86cm</t>
    </r>
  </si>
  <si>
    <r>
      <t xml:space="preserve">
Regal </t>
    </r>
    <r>
      <rPr>
        <sz val="10"/>
        <rFont val="Arial"/>
        <family val="2"/>
        <charset val="238"/>
      </rPr>
      <t>• visina stupova: 200 cm
• stupovi su kvadratnog profila dimenzija min 5x4 cm, obostrano perforirani u razmaku od min 5 cm što omogućuje povezivanje regala u niz, pri dnu i vrhu stupa treba imati plastičnu pločicu
• neto dubina police: 60 cm
• neto širina polica : 100 cm
• broj polica po visini: 5
• svjetli razmak između polica: min. 27cm
• mogućnost mjenjanja razmaka između polica bez uporabe alata, sa korakom od min 5 cm
• nosivost po polici: min 180 kg što se mora dokazati dokumentom izdanim od ovlaštenog laboratorija prema normi HRN EN 14073-3:2008 te statičkim računom od ovlaštenog ureda
• police moraju biti bez oštrih rubova (rubovi trebaju biti izvedeni trostrukim savijanjem u svrhu sprečavanja ozljeda kod manipulacije gradivom unutar regala) i debljine min 0,8mm
• police trebaju biti izrađene s dodatnim ojačanjem (rebrom) s donje strane police
• Prva donja polica mora biti na visini min 15 cm od poda
• Stranice regala trebaju biti povezane s poprečnim prečkama koje osiguravaju stabilnost regala po dubini 
• regali moraju biti montirani sa horizontalnim leđnim ukrutama protiv bočnog gibanja koje će osigurati njihovu stabilnost 
• leđna ukruta treba biti izrađena i montirana na način da ne zatvara pristup polici s druge strane radi obostranog pristupa (montaža uz samu vodoravnu policu) odnosno da je H oblika a ne X oblika
• regali trebaju imati certifikat kvalitete izdan od ovlaštene hrvatske ustanove/ureda prema normama HRI CEN/TR 14073-01:2008, HRN EN 14073-2:2008 i HRN EN 14073-3:2008
• regali moraju biti izrađeni u sivoj boji
• Donijeti uz ponudu uzorak 1. police i 1. leđnu ukrutu
Dimenzije: 4x100/60+5x4x200cm</t>
    </r>
  </si>
  <si>
    <r>
      <t>Noćni ormarić</t>
    </r>
    <r>
      <rPr>
        <sz val="12"/>
        <rFont val="Arial"/>
        <family val="2"/>
        <charset val="238"/>
      </rPr>
      <t xml:space="preserve">
Kompletno izrađen od oplemenjene ploče iverice min. debljine 18mm, kantiran ABS trakom minimalne debljine 2mm. Sadrži jednu ladicu i ispod nje otvorenu policu. Dimenzije:40/40/40 cm.</t>
    </r>
  </si>
  <si>
    <t>Dobava i montaža plinskog štednjaka, 4 plamenika s el. konvekcijskom pećnicom za GN 1 1/2. Snaga pećnice 6,7 kW, ukupna snaga plina 19,5kW,plamenici snaga: 2x3,5 kW,    1x5,5    kW,    1x7,0    kW.    Dimenzije     štednjaka 800x700x900 mm</t>
  </si>
  <si>
    <t>Dobava i montaža hladnjaka,  tem.  raspon  +2°  +8 kapacitet 700Lt,  digitalni  displej  s  prikazom  tem., rashladni plin R134a, Ukupna snaga 350 W, hlađenje ventilirano, otapanje automatsko, izolacija 60mm, max. temp. Prostora +43°C, unutarnja rasvjeta, 3 police kao plastificirane rešetke, vrata s  bravicom,  Inox-Aisi  304,  dim. 710x800x2050 hmm</t>
  </si>
  <si>
    <t>Dobava  i  montaža  jednodjelnog  sudopera  izrađenog  od i nox lima Aisi 304, dim. 700X700x900hmm.</t>
  </si>
  <si>
    <t>SPREMIŠTE 2</t>
  </si>
  <si>
    <t>TRIJAŽA UKUPNO</t>
  </si>
  <si>
    <t>SPREMIŠTE 1 UKUPNO</t>
  </si>
  <si>
    <t>SPREMIŠTE 2 UKUPNO</t>
  </si>
  <si>
    <t>PRAONICA UKUPNO</t>
  </si>
  <si>
    <t>SPREMIŠTE UKUPNO</t>
  </si>
  <si>
    <t>GARDEROBA - OSOBLJE KUHINJE UKUPNO</t>
  </si>
  <si>
    <t>HODNIK UKUPNO</t>
  </si>
  <si>
    <t>VRTIČKA GRUPA 1 UKUPNO</t>
  </si>
  <si>
    <t>VRTIČKA GRUPA 2</t>
  </si>
  <si>
    <t>VRTIČKA GRUPA 2 UKUPNO</t>
  </si>
  <si>
    <t>JASLICE UKUPNO</t>
  </si>
  <si>
    <t>PRETPROSTOR-JASLIČKA GRUPA UKUPNO</t>
  </si>
  <si>
    <t>URED UKUPNO</t>
  </si>
  <si>
    <t>GARDEROBA- OSOBLJE UKUPNO</t>
  </si>
  <si>
    <t>KUHINJA - UKUPNO</t>
  </si>
  <si>
    <t>SVEUKUPNA REKAPITULACIJA</t>
  </si>
  <si>
    <t>PRETPROSTOR-VRTIČKA GRUPA 1</t>
  </si>
  <si>
    <t>PRETPROSTOR-VRTIČKA GRUPA 2</t>
  </si>
  <si>
    <t>GARDEROBA OSOBLJE KUHINJE UKUPNO</t>
  </si>
  <si>
    <t>PRETPROSTOR VRTIČKA GRUPA 1 UKUPNO</t>
  </si>
  <si>
    <t>PRETPROSTOR VRTIČKA GRUPA 2 UKUPNO</t>
  </si>
  <si>
    <t>PRETPROSTOR - VRTIČKA GRUPA 2 UKUPNO</t>
  </si>
  <si>
    <t>PRETPROSTOR-VRTIČKA GRUPA 1 UKUPNO</t>
  </si>
  <si>
    <t>PRETPROSTOR - JASLIČKA GRUPA</t>
  </si>
  <si>
    <t>GARDEROBA OSOBLJE UKUPNO</t>
  </si>
  <si>
    <t>SPREMIŠTE 3 UKUPNO</t>
  </si>
  <si>
    <t>KUHINJA UKUPNO</t>
  </si>
  <si>
    <t>UKUPNO (I.-XVI.)</t>
  </si>
  <si>
    <t>PDV (25%)</t>
  </si>
  <si>
    <t>SVEUKUPNO</t>
  </si>
  <si>
    <r>
      <t xml:space="preserve">
Regal </t>
    </r>
    <r>
      <rPr>
        <sz val="11"/>
        <rFont val="Arial"/>
        <family val="2"/>
        <charset val="238"/>
      </rPr>
      <t xml:space="preserve">• visina stupova: 200 cm
• stupovi su kvadratnog profila dimenzija min 5x4 cm, obostrano perforirani u razmaku od min 5 cm što omogućuje povezivanje regala u niz, pri dnu i vrhu stupa treba imati plastičnu pločicu
• neto dubina police: 60cm
• neto širina polica : 100cm
• broj polica po visini: 5
• svjetli razmak između polica: min. 27cm
• mogućnost mjenjanja razmaka između polica bez uporabe alata, sa korakom od min 5 cm
• nosivost po polici: min 180 kg što se mora dokazati dokumentom izdanim od ovlaštenog laboratorija prema normi HRN EN 14073-3:2008 te statičkim računom od ovlaštenog ureda
• police moraju biti bez oštrih rubova (rubovi trebaju biti izvedeni trostrukim savijanjem u svrhu sprečavanja ozljeda kod manipulacije gradivom unutar regala) i debljine min 0,8mm
• police trebaju biti izrađene s dodatnim ojačanjem (rebrom) s donje strane police
• Prva donja polica mora biti na visini min 15 cm od poda
• Stranice regala trebaju biti povezane s poprečnim prečkama koje osiguravaju stabilnost regala po dubini 
• regali moraju biti montirani sa horizontalnim leđnim ukrutama protiv bočnog gibanja koje će osigurati njihovu stabilnost 
• leđna ukruta treba biti izrađena i montirana na način da ne zatvara pristup polici s druge strane radi obostranog pristupa (montaža uz samu vodoravnu policu) odnosno da je H oblika a ne X oblika
• regali trebaju imati certifikat kvalitete izdan od ovlaštene hrvatske ustanove/ureda prema normama HRI CEN/TR 14073-01:2008, HRN EN 14073-2:2008 i HRN EN 14073-3:2008
• regali moraju biti izrađeni u sivoj boji
</t>
    </r>
    <r>
      <rPr>
        <sz val="11"/>
        <rFont val="Arial"/>
        <family val="2"/>
        <charset val="238"/>
      </rPr>
      <t>Dimenzije:4x100/60+5x4x200 cm</t>
    </r>
  </si>
  <si>
    <r>
      <t xml:space="preserve">Ormar za registratore
</t>
    </r>
    <r>
      <rPr>
        <sz val="12"/>
        <rFont val="Arial"/>
        <family val="2"/>
        <charset val="238"/>
      </rPr>
      <t>Ormar uredski visoki, s policama (5), puna jednokrilna vrata, cilindar bravica s ključevima.
Ormari za 6 visina registratora.</t>
    </r>
    <r>
      <rPr>
        <sz val="12"/>
        <rFont val="Arial"/>
        <family val="2"/>
        <charset val="238"/>
      </rPr>
      <t xml:space="preserve"> Police podesive po visini na svaka 32 mm.  Noge se niveliraju po visini za neravne podove. Dimnzije: 80/42/220cm</t>
    </r>
  </si>
  <si>
    <r>
      <t xml:space="preserve">Garderobni ormar metalni, dimenzije 1800x305x500 mm
</t>
    </r>
    <r>
      <rPr>
        <sz val="12"/>
        <rFont val="Arial"/>
        <family val="2"/>
        <charset val="238"/>
      </rPr>
      <t>Ormar je u cjelosti izrađen od izrazito kvalitetnog čeličnog lima, čvrste metalne konstrukcije. Ormar mora biti zaštićen plastifikacijom u RAL-u 7035.. Konstrukcija i dimenzije su u skladu s HR normama. Vrata ormara moraju imati otvore za provjetravanje u gornjoj i donjoj zoni. U gornjoj zoni nalazi se okvir za umetanje oznake. Unutrašnjost ormara sadrži policu ispod koje je prečka sa dvije kukice za odlaganje odjeće. Zaključavanje kvalitetnom cilindar bravom. Ormari moraju biti izrađeni u sivoj boji, RAL 7035. Ormari moraju biti izrađeni i ispitani sukladno normama: HRI CEN/TR 14073-01:2008, HRN EN 14073-2:2008, HRN EN 14073-3:2008, HRN EN 14074:2008. Svi pripadajući certifikati moraju biti priloženi. Dimenzije 30,5/50/180 cm.</t>
    </r>
  </si>
  <si>
    <r>
      <t xml:space="preserve">Garderobni ormar metalni, dimenzije 1800x300x500 mm
</t>
    </r>
    <r>
      <rPr>
        <sz val="12"/>
        <rFont val="Arial"/>
        <family val="2"/>
        <charset val="238"/>
      </rPr>
      <t>Ormar je u cjelosti izrađen od izrazito kvalitetnog čeličnog lima, čvrste metalne konstrukcije. Ormar je izrađen montažno što omogućuje povezivanje više ormara. U svakom nizu je jedan početni ormar, a ostali su nastavni. Ormar mora biti zaštićen plastifikacijom u RAL-u 7035 . Konstrukcija I dimenzije su u skladu s HR normama. Vrata ormara moraju imati otvore za provjetravanje u gornjoj i donjoj zoni. U gornjoj zoni nalazi se okvir za umetanje oznake. Unutrašnjost ormara sadrži policu ispod koje je prečka sa dvije kukice za odlaganje odjeće. Zaključavanje kvalitetnom cilindar bravom. Ormari moraju biti izrađeni u sivoj boji, RAL 7035. Ormari moraju biti izrađeni i ispitani sukladno normama: HRI CEN/TR 14073-01:2008, HRN EN 14073-2:2008, HRN EN 14073-3:2008, HRN EN 14074:2008. Svi pripadajući certifikati moraju biti priloženi.Dimenzije 30/50/180cm</t>
    </r>
  </si>
  <si>
    <r>
      <t xml:space="preserve">Krevet
</t>
    </r>
    <r>
      <rPr>
        <sz val="12"/>
        <rFont val="Arial"/>
        <family val="2"/>
        <charset val="238"/>
      </rPr>
      <t>Kompletno izrađen od oplemenjene ploče iverice min. debljine 36mm, kantiran ABS trakom min. debljine 18mm. Izrađuje se kao okvir izdignut od poda min. 10cm, visina uzdužnog okvira kreveta je minimalne visine 20cm, s predviđenim prihvatnicima za elastičnu podnicu madraca. Uzglavlje min. visine 80cm, ujedno služi i kao nosivi element (noga) kreveta. Uznožje minimalne visine 60cm, služi kao nosivi element (noga) kreveta. Boja: bukva, mat. Stavka uključuje elastičnu podnicu i madrac min. debljine 18cm. Dimenzije: 200/90/60 cm.</t>
    </r>
  </si>
  <si>
    <r>
      <t xml:space="preserve">Ormar
</t>
    </r>
    <r>
      <rPr>
        <sz val="12"/>
        <rFont val="Arial"/>
        <family val="2"/>
        <charset val="238"/>
      </rPr>
      <t>Kompletno izrađen od oplemenjene ploče iverice min. debljine 18mm, kantiran ABS trakom minimalne debljine 2mm, unutrašnjost police 4 kom, podesive po visini sa korakom od 32 mm, ormar ima dvoja zaokretna vrata i aluminijske ručkice, boja: bukva, mat. Nožište ormara čine nogice min. visine 10cm, metalne. Dimenzije: 100/50/200 cm.</t>
    </r>
  </si>
  <si>
    <r>
      <t xml:space="preserve">Garderobni ormar
</t>
    </r>
    <r>
      <rPr>
        <sz val="12"/>
        <rFont val="Arial"/>
        <family val="2"/>
        <charset val="238"/>
      </rPr>
      <t xml:space="preserve">Ormar (uredski) visoki, garderobni, 1 polica, puna jednokrilna vrata. </t>
    </r>
    <r>
      <rPr>
        <sz val="12"/>
        <rFont val="Arial"/>
        <family val="2"/>
        <charset val="238"/>
      </rPr>
      <t xml:space="preserve">
Ormar s policom i metalnom šinom (nosač vješalica) u gornjem dijelu.
Dvokrilna puna vrata s otvorom za zračenje i cilindar bravicom s ključevima. 
Noge se niveliraju po visini za neravne podove. Dimenzije: 80/60/220cm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</si>
</sst>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15" x14ac:knownFonts="1">
    <font>
      <sz val="11"/>
      <color theme="1"/>
      <name val="Calibri"/>
      <family val="2"/>
      <charset val="238"/>
      <scheme val="minor"/>
    </font>
    <font>
      <sz val="10"/>
      <name val="Arial"/>
      <family val="2"/>
      <charset val="238"/>
    </font>
    <font>
      <b/>
      <sz val="12"/>
      <name val="Arial"/>
      <family val="2"/>
      <charset val="238"/>
    </font>
    <font>
      <b/>
      <sz val="11"/>
      <name val="Arial"/>
      <family val="2"/>
      <charset val="238"/>
    </font>
    <font>
      <i/>
      <sz val="12"/>
      <name val="Arial"/>
      <family val="2"/>
      <charset val="238"/>
    </font>
    <font>
      <sz val="12"/>
      <name val="Arial"/>
      <family val="2"/>
      <charset val="238"/>
    </font>
    <font>
      <sz val="12"/>
      <color theme="1"/>
      <name val="Calibri"/>
      <family val="2"/>
      <charset val="238"/>
      <scheme val="minor"/>
    </font>
    <font>
      <sz val="11"/>
      <name val="Arial"/>
      <family val="2"/>
      <charset val="238"/>
    </font>
    <font>
      <b/>
      <sz val="10"/>
      <name val="Arial"/>
      <family val="2"/>
      <charset val="238"/>
    </font>
    <font>
      <sz val="12"/>
      <name val="Calibri"/>
      <family val="2"/>
      <charset val="238"/>
    </font>
    <font>
      <b/>
      <sz val="20"/>
      <color theme="1"/>
      <name val="Calibri"/>
      <family val="2"/>
      <charset val="238"/>
      <scheme val="minor"/>
    </font>
    <font>
      <b/>
      <sz val="20"/>
      <name val="Arial"/>
      <family val="2"/>
      <charset val="238"/>
    </font>
    <font>
      <b/>
      <sz val="18"/>
      <name val="Arial"/>
      <family val="2"/>
      <charset val="238"/>
    </font>
    <font>
      <b/>
      <sz val="18"/>
      <color theme="1"/>
      <name val="Calibri"/>
      <family val="2"/>
      <charset val="238"/>
      <scheme val="minor"/>
    </font>
    <font>
      <sz val="18"/>
      <name val="Arial"/>
      <family val="2"/>
      <charset val="238"/>
    </font>
  </fonts>
  <fills count="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3">
    <xf numFmtId="0" fontId="0" fillId="0" borderId="0"/>
    <xf numFmtId="0" fontId="1" fillId="0" borderId="0"/>
    <xf numFmtId="0" fontId="1" fillId="0" borderId="0"/>
  </cellStyleXfs>
  <cellXfs count="79">
    <xf numFmtId="0" fontId="0" fillId="0" borderId="0" xfId="0"/>
    <xf numFmtId="1" fontId="4" fillId="0" borderId="0" xfId="0" applyNumberFormat="1" applyFont="1" applyFill="1" applyAlignment="1">
      <alignment horizontal="left" vertical="top" wrapText="1"/>
    </xf>
    <xf numFmtId="1" fontId="5" fillId="0" borderId="0" xfId="0" applyNumberFormat="1" applyFont="1" applyFill="1" applyAlignment="1">
      <alignment vertical="top" wrapText="1"/>
    </xf>
    <xf numFmtId="1" fontId="5" fillId="0" borderId="0" xfId="0" applyNumberFormat="1" applyFont="1" applyFill="1" applyAlignment="1">
      <alignment horizontal="center" vertical="center" wrapText="1"/>
    </xf>
    <xf numFmtId="1" fontId="5" fillId="0" borderId="0" xfId="0" applyNumberFormat="1" applyFont="1" applyFill="1" applyAlignment="1">
      <alignment horizontal="center" vertical="top" wrapText="1"/>
    </xf>
    <xf numFmtId="0" fontId="5" fillId="0" borderId="0" xfId="0" applyFont="1" applyFill="1" applyAlignment="1">
      <alignment vertical="center" wrapText="1"/>
    </xf>
    <xf numFmtId="0" fontId="5" fillId="0" borderId="0" xfId="0" applyFont="1" applyFill="1" applyAlignment="1">
      <alignment horizontal="left" vertical="top" wrapText="1"/>
    </xf>
    <xf numFmtId="164" fontId="5" fillId="0" borderId="0" xfId="0" applyNumberFormat="1" applyFont="1" applyFill="1" applyAlignment="1">
      <alignment horizontal="center" vertical="top" wrapText="1"/>
    </xf>
    <xf numFmtId="4" fontId="5" fillId="0" borderId="0" xfId="0" applyNumberFormat="1" applyFont="1" applyFill="1" applyAlignment="1">
      <alignment horizontal="left" vertical="top" wrapText="1"/>
    </xf>
    <xf numFmtId="164" fontId="5" fillId="0" borderId="0" xfId="0" applyNumberFormat="1" applyFont="1" applyFill="1" applyAlignment="1">
      <alignment horizontal="center" vertical="center" wrapText="1"/>
    </xf>
    <xf numFmtId="4" fontId="5" fillId="0" borderId="0" xfId="0" applyNumberFormat="1" applyFont="1" applyFill="1" applyAlignment="1">
      <alignment vertical="center" wrapText="1"/>
    </xf>
    <xf numFmtId="4" fontId="5" fillId="0" borderId="0" xfId="0" applyNumberFormat="1" applyFont="1" applyFill="1" applyAlignment="1">
      <alignment vertical="top" wrapText="1"/>
    </xf>
    <xf numFmtId="49" fontId="5" fillId="0" borderId="1" xfId="0" applyNumberFormat="1" applyFont="1" applyBorder="1" applyAlignment="1">
      <alignment horizontal="left" vertical="top" wrapText="1"/>
    </xf>
    <xf numFmtId="0" fontId="5" fillId="0" borderId="0" xfId="0" applyFont="1" applyFill="1" applyAlignment="1">
      <alignment horizontal="center" vertical="center" wrapText="1"/>
    </xf>
    <xf numFmtId="0" fontId="5" fillId="0" borderId="0" xfId="0" applyFont="1" applyFill="1" applyAlignment="1">
      <alignment horizontal="center" vertical="top" wrapText="1"/>
    </xf>
    <xf numFmtId="49" fontId="5" fillId="0" borderId="0" xfId="0" applyNumberFormat="1" applyFont="1" applyFill="1" applyAlignment="1">
      <alignment horizontal="left" vertical="top" wrapText="1"/>
    </xf>
    <xf numFmtId="16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vertical="top" wrapText="1"/>
    </xf>
    <xf numFmtId="4" fontId="5" fillId="2" borderId="1" xfId="0" applyNumberFormat="1" applyFont="1" applyFill="1" applyBorder="1" applyAlignment="1">
      <alignment vertical="top" wrapText="1"/>
    </xf>
    <xf numFmtId="4" fontId="2" fillId="0" borderId="1" xfId="0" applyNumberFormat="1" applyFont="1" applyFill="1" applyBorder="1" applyAlignment="1">
      <alignment vertical="top" wrapText="1"/>
    </xf>
    <xf numFmtId="4" fontId="8" fillId="0" borderId="1" xfId="0" applyNumberFormat="1" applyFont="1" applyFill="1" applyBorder="1" applyAlignment="1">
      <alignment vertical="top" wrapText="1"/>
    </xf>
    <xf numFmtId="4" fontId="5" fillId="3" borderId="1" xfId="0" applyNumberFormat="1" applyFont="1" applyFill="1" applyBorder="1" applyAlignment="1">
      <alignment vertical="top" wrapText="1"/>
    </xf>
    <xf numFmtId="1"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top" wrapText="1"/>
    </xf>
    <xf numFmtId="1" fontId="5" fillId="0" borderId="4" xfId="0" applyNumberFormat="1" applyFont="1" applyFill="1" applyBorder="1" applyAlignment="1">
      <alignment horizontal="center" vertical="top" wrapText="1"/>
    </xf>
    <xf numFmtId="164" fontId="5" fillId="0" borderId="4" xfId="0" applyNumberFormat="1" applyFont="1" applyFill="1" applyBorder="1" applyAlignment="1">
      <alignment horizontal="center" vertical="top" wrapText="1"/>
    </xf>
    <xf numFmtId="164" fontId="5" fillId="0" borderId="5" xfId="0" applyNumberFormat="1" applyFont="1" applyFill="1" applyBorder="1" applyAlignment="1">
      <alignment horizontal="center" vertical="top" wrapText="1"/>
    </xf>
    <xf numFmtId="1" fontId="5" fillId="0" borderId="6"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4" fontId="5" fillId="0" borderId="4" xfId="0" applyNumberFormat="1" applyFont="1" applyFill="1" applyBorder="1" applyAlignment="1">
      <alignment vertical="top" wrapText="1"/>
    </xf>
    <xf numFmtId="1" fontId="5" fillId="0" borderId="4"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 fontId="5" fillId="0" borderId="16" xfId="0" applyNumberFormat="1" applyFont="1" applyFill="1" applyBorder="1" applyAlignment="1">
      <alignment horizontal="center" vertical="center" wrapText="1"/>
    </xf>
    <xf numFmtId="1" fontId="5" fillId="0" borderId="15"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wrapText="1"/>
    </xf>
    <xf numFmtId="4" fontId="2" fillId="4" borderId="1" xfId="0" applyNumberFormat="1" applyFont="1" applyFill="1" applyBorder="1" applyAlignment="1">
      <alignment vertical="top" wrapText="1"/>
    </xf>
    <xf numFmtId="1" fontId="5"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4" borderId="7" xfId="0" applyNumberFormat="1" applyFont="1" applyFill="1" applyBorder="1" applyAlignment="1">
      <alignment horizontal="center" vertical="center" wrapText="1"/>
    </xf>
    <xf numFmtId="4" fontId="5" fillId="4" borderId="1" xfId="0" applyNumberFormat="1" applyFont="1" applyFill="1" applyBorder="1" applyAlignment="1">
      <alignment vertical="top" wrapText="1"/>
    </xf>
    <xf numFmtId="4" fontId="2" fillId="4" borderId="10" xfId="0" applyNumberFormat="1" applyFont="1" applyFill="1" applyBorder="1" applyAlignment="1">
      <alignment vertical="top" wrapText="1"/>
    </xf>
    <xf numFmtId="1" fontId="5" fillId="4" borderId="10" xfId="0" applyNumberFormat="1" applyFont="1" applyFill="1" applyBorder="1" applyAlignment="1">
      <alignment horizontal="center" vertical="center" wrapText="1"/>
    </xf>
    <xf numFmtId="164" fontId="5" fillId="4" borderId="10" xfId="0" applyNumberFormat="1" applyFont="1" applyFill="1" applyBorder="1" applyAlignment="1">
      <alignment horizontal="center" vertical="center" wrapText="1"/>
    </xf>
    <xf numFmtId="164" fontId="5" fillId="4" borderId="11" xfId="0" applyNumberFormat="1" applyFont="1" applyFill="1" applyBorder="1" applyAlignment="1">
      <alignment horizontal="center" vertical="center" wrapText="1"/>
    </xf>
    <xf numFmtId="1" fontId="4" fillId="0" borderId="0" xfId="0" applyNumberFormat="1" applyFont="1" applyFill="1" applyBorder="1" applyAlignment="1">
      <alignment horizontal="left" vertical="top" wrapText="1"/>
    </xf>
    <xf numFmtId="1" fontId="5" fillId="0" borderId="23" xfId="0" applyNumberFormat="1" applyFont="1" applyFill="1" applyBorder="1" applyAlignment="1">
      <alignment vertical="top" wrapText="1"/>
    </xf>
    <xf numFmtId="164" fontId="14" fillId="0" borderId="15" xfId="0" applyNumberFormat="1" applyFont="1" applyFill="1" applyBorder="1" applyAlignment="1">
      <alignment horizontal="center" vertical="center" wrapText="1"/>
    </xf>
    <xf numFmtId="1" fontId="12" fillId="0" borderId="17" xfId="0" applyNumberFormat="1" applyFont="1" applyFill="1" applyBorder="1" applyAlignment="1">
      <alignment horizontal="left" vertical="center"/>
    </xf>
    <xf numFmtId="0" fontId="13" fillId="0" borderId="18" xfId="0" applyFont="1" applyBorder="1" applyAlignment="1">
      <alignment horizontal="left"/>
    </xf>
    <xf numFmtId="0" fontId="13" fillId="0" borderId="19" xfId="0" applyFont="1" applyBorder="1" applyAlignment="1">
      <alignment horizontal="left"/>
    </xf>
    <xf numFmtId="1" fontId="5" fillId="0" borderId="2" xfId="0" applyNumberFormat="1" applyFont="1" applyFill="1" applyBorder="1" applyAlignment="1">
      <alignment horizontal="center" vertical="center" wrapText="1"/>
    </xf>
    <xf numFmtId="0" fontId="0" fillId="0" borderId="9" xfId="0" applyBorder="1" applyAlignment="1">
      <alignment horizontal="center" vertical="center" wrapText="1"/>
    </xf>
    <xf numFmtId="164" fontId="5" fillId="0" borderId="2" xfId="0" applyNumberFormat="1" applyFont="1" applyFill="1" applyBorder="1" applyAlignment="1">
      <alignment horizontal="center" vertical="center" wrapText="1"/>
    </xf>
    <xf numFmtId="4" fontId="5" fillId="0" borderId="17" xfId="0" applyNumberFormat="1" applyFont="1" applyFill="1" applyBorder="1" applyAlignment="1">
      <alignment vertical="top"/>
    </xf>
    <xf numFmtId="0" fontId="0" fillId="0" borderId="18" xfId="0" applyBorder="1" applyAlignment="1"/>
    <xf numFmtId="0" fontId="0" fillId="0" borderId="19" xfId="0" applyBorder="1" applyAlignment="1"/>
    <xf numFmtId="4" fontId="5" fillId="0" borderId="2" xfId="0" applyNumberFormat="1" applyFont="1" applyFill="1" applyBorder="1" applyAlignment="1">
      <alignment vertical="top" wrapText="1"/>
    </xf>
    <xf numFmtId="0" fontId="0" fillId="0" borderId="13" xfId="0" applyBorder="1" applyAlignment="1">
      <alignment vertical="top" wrapText="1"/>
    </xf>
    <xf numFmtId="1" fontId="5"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1" fontId="11" fillId="5" borderId="17" xfId="0" applyNumberFormat="1" applyFont="1" applyFill="1" applyBorder="1" applyAlignment="1">
      <alignment horizontal="center" vertical="center"/>
    </xf>
    <xf numFmtId="0" fontId="10" fillId="5" borderId="18" xfId="0" applyFont="1" applyFill="1" applyBorder="1" applyAlignment="1"/>
    <xf numFmtId="0" fontId="10" fillId="5" borderId="19" xfId="0" applyFont="1" applyFill="1" applyBorder="1" applyAlignment="1"/>
    <xf numFmtId="1" fontId="5" fillId="0" borderId="6"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21" xfId="0" applyBorder="1" applyAlignment="1">
      <alignment horizontal="center" vertical="center" wrapText="1"/>
    </xf>
    <xf numFmtId="164" fontId="5" fillId="0" borderId="14"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vertical="top" wrapText="1"/>
    </xf>
    <xf numFmtId="4" fontId="3" fillId="0" borderId="2" xfId="0" applyNumberFormat="1" applyFont="1" applyFill="1" applyBorder="1" applyAlignment="1">
      <alignment vertical="top" wrapText="1"/>
    </xf>
    <xf numFmtId="0" fontId="0" fillId="0" borderId="21" xfId="0" applyFont="1" applyBorder="1" applyAlignment="1">
      <alignment vertical="top" wrapText="1"/>
    </xf>
  </cellXfs>
  <cellStyles count="3">
    <cellStyle name="Normalno" xfId="0" builtinId="0"/>
    <cellStyle name="Normalno 2" xfId="2"/>
    <cellStyle name="Normalno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8"/>
  <sheetViews>
    <sheetView tabSelected="1" view="pageLayout" topLeftCell="A43" zoomScaleNormal="100" zoomScaleSheetLayoutView="100" workbookViewId="0">
      <selection activeCell="E47" sqref="E47"/>
    </sheetView>
  </sheetViews>
  <sheetFormatPr defaultRowHeight="15" x14ac:dyDescent="0.25"/>
  <cols>
    <col min="1" max="1" width="0.7109375" style="1" customWidth="1"/>
    <col min="2" max="2" width="4.85546875" style="2" bestFit="1" customWidth="1"/>
    <col min="3" max="3" width="8.7109375" style="3" bestFit="1" customWidth="1"/>
    <col min="4" max="4" width="83.140625" style="6" customWidth="1"/>
    <col min="5" max="5" width="21.85546875" style="4" customWidth="1"/>
    <col min="6" max="6" width="19" style="7" customWidth="1"/>
    <col min="7" max="7" width="22.28515625" style="7" customWidth="1"/>
    <col min="8" max="253" width="9.140625" style="5"/>
    <col min="254" max="254" width="5.85546875" style="5" customWidth="1"/>
    <col min="255" max="255" width="58.7109375" style="5" customWidth="1"/>
    <col min="256" max="509" width="9.140625" style="5"/>
    <col min="510" max="510" width="5.85546875" style="5" customWidth="1"/>
    <col min="511" max="511" width="58.7109375" style="5" customWidth="1"/>
    <col min="512" max="765" width="9.140625" style="5"/>
    <col min="766" max="766" width="5.85546875" style="5" customWidth="1"/>
    <col min="767" max="767" width="58.7109375" style="5" customWidth="1"/>
    <col min="768" max="1021" width="9.140625" style="5"/>
    <col min="1022" max="1022" width="5.85546875" style="5" customWidth="1"/>
    <col min="1023" max="1023" width="58.7109375" style="5" customWidth="1"/>
    <col min="1024" max="1277" width="9.140625" style="5"/>
    <col min="1278" max="1278" width="5.85546875" style="5" customWidth="1"/>
    <col min="1279" max="1279" width="58.7109375" style="5" customWidth="1"/>
    <col min="1280" max="1533" width="9.140625" style="5"/>
    <col min="1534" max="1534" width="5.85546875" style="5" customWidth="1"/>
    <col min="1535" max="1535" width="58.7109375" style="5" customWidth="1"/>
    <col min="1536" max="1789" width="9.140625" style="5"/>
    <col min="1790" max="1790" width="5.85546875" style="5" customWidth="1"/>
    <col min="1791" max="1791" width="58.7109375" style="5" customWidth="1"/>
    <col min="1792" max="2045" width="9.140625" style="5"/>
    <col min="2046" max="2046" width="5.85546875" style="5" customWidth="1"/>
    <col min="2047" max="2047" width="58.7109375" style="5" customWidth="1"/>
    <col min="2048" max="2301" width="9.140625" style="5"/>
    <col min="2302" max="2302" width="5.85546875" style="5" customWidth="1"/>
    <col min="2303" max="2303" width="58.7109375" style="5" customWidth="1"/>
    <col min="2304" max="2557" width="9.140625" style="5"/>
    <col min="2558" max="2558" width="5.85546875" style="5" customWidth="1"/>
    <col min="2559" max="2559" width="58.7109375" style="5" customWidth="1"/>
    <col min="2560" max="2813" width="9.140625" style="5"/>
    <col min="2814" max="2814" width="5.85546875" style="5" customWidth="1"/>
    <col min="2815" max="2815" width="58.7109375" style="5" customWidth="1"/>
    <col min="2816" max="3069" width="9.140625" style="5"/>
    <col min="3070" max="3070" width="5.85546875" style="5" customWidth="1"/>
    <col min="3071" max="3071" width="58.7109375" style="5" customWidth="1"/>
    <col min="3072" max="3325" width="9.140625" style="5"/>
    <col min="3326" max="3326" width="5.85546875" style="5" customWidth="1"/>
    <col min="3327" max="3327" width="58.7109375" style="5" customWidth="1"/>
    <col min="3328" max="3581" width="9.140625" style="5"/>
    <col min="3582" max="3582" width="5.85546875" style="5" customWidth="1"/>
    <col min="3583" max="3583" width="58.7109375" style="5" customWidth="1"/>
    <col min="3584" max="3837" width="9.140625" style="5"/>
    <col min="3838" max="3838" width="5.85546875" style="5" customWidth="1"/>
    <col min="3839" max="3839" width="58.7109375" style="5" customWidth="1"/>
    <col min="3840" max="4093" width="9.140625" style="5"/>
    <col min="4094" max="4094" width="5.85546875" style="5" customWidth="1"/>
    <col min="4095" max="4095" width="58.7109375" style="5" customWidth="1"/>
    <col min="4096" max="4349" width="9.140625" style="5"/>
    <col min="4350" max="4350" width="5.85546875" style="5" customWidth="1"/>
    <col min="4351" max="4351" width="58.7109375" style="5" customWidth="1"/>
    <col min="4352" max="4605" width="9.140625" style="5"/>
    <col min="4606" max="4606" width="5.85546875" style="5" customWidth="1"/>
    <col min="4607" max="4607" width="58.7109375" style="5" customWidth="1"/>
    <col min="4608" max="4861" width="9.140625" style="5"/>
    <col min="4862" max="4862" width="5.85546875" style="5" customWidth="1"/>
    <col min="4863" max="4863" width="58.7109375" style="5" customWidth="1"/>
    <col min="4864" max="5117" width="9.140625" style="5"/>
    <col min="5118" max="5118" width="5.85546875" style="5" customWidth="1"/>
    <col min="5119" max="5119" width="58.7109375" style="5" customWidth="1"/>
    <col min="5120" max="5373" width="9.140625" style="5"/>
    <col min="5374" max="5374" width="5.85546875" style="5" customWidth="1"/>
    <col min="5375" max="5375" width="58.7109375" style="5" customWidth="1"/>
    <col min="5376" max="5629" width="9.140625" style="5"/>
    <col min="5630" max="5630" width="5.85546875" style="5" customWidth="1"/>
    <col min="5631" max="5631" width="58.7109375" style="5" customWidth="1"/>
    <col min="5632" max="5885" width="9.140625" style="5"/>
    <col min="5886" max="5886" width="5.85546875" style="5" customWidth="1"/>
    <col min="5887" max="5887" width="58.7109375" style="5" customWidth="1"/>
    <col min="5888" max="6141" width="9.140625" style="5"/>
    <col min="6142" max="6142" width="5.85546875" style="5" customWidth="1"/>
    <col min="6143" max="6143" width="58.7109375" style="5" customWidth="1"/>
    <col min="6144" max="6397" width="9.140625" style="5"/>
    <col min="6398" max="6398" width="5.85546875" style="5" customWidth="1"/>
    <col min="6399" max="6399" width="58.7109375" style="5" customWidth="1"/>
    <col min="6400" max="6653" width="9.140625" style="5"/>
    <col min="6654" max="6654" width="5.85546875" style="5" customWidth="1"/>
    <col min="6655" max="6655" width="58.7109375" style="5" customWidth="1"/>
    <col min="6656" max="6909" width="9.140625" style="5"/>
    <col min="6910" max="6910" width="5.85546875" style="5" customWidth="1"/>
    <col min="6911" max="6911" width="58.7109375" style="5" customWidth="1"/>
    <col min="6912" max="7165" width="9.140625" style="5"/>
    <col min="7166" max="7166" width="5.85546875" style="5" customWidth="1"/>
    <col min="7167" max="7167" width="58.7109375" style="5" customWidth="1"/>
    <col min="7168" max="7421" width="9.140625" style="5"/>
    <col min="7422" max="7422" width="5.85546875" style="5" customWidth="1"/>
    <col min="7423" max="7423" width="58.7109375" style="5" customWidth="1"/>
    <col min="7424" max="7677" width="9.140625" style="5"/>
    <col min="7678" max="7678" width="5.85546875" style="5" customWidth="1"/>
    <col min="7679" max="7679" width="58.7109375" style="5" customWidth="1"/>
    <col min="7680" max="7933" width="9.140625" style="5"/>
    <col min="7934" max="7934" width="5.85546875" style="5" customWidth="1"/>
    <col min="7935" max="7935" width="58.7109375" style="5" customWidth="1"/>
    <col min="7936" max="8189" width="9.140625" style="5"/>
    <col min="8190" max="8190" width="5.85546875" style="5" customWidth="1"/>
    <col min="8191" max="8191" width="58.7109375" style="5" customWidth="1"/>
    <col min="8192" max="8445" width="9.140625" style="5"/>
    <col min="8446" max="8446" width="5.85546875" style="5" customWidth="1"/>
    <col min="8447" max="8447" width="58.7109375" style="5" customWidth="1"/>
    <col min="8448" max="8701" width="9.140625" style="5"/>
    <col min="8702" max="8702" width="5.85546875" style="5" customWidth="1"/>
    <col min="8703" max="8703" width="58.7109375" style="5" customWidth="1"/>
    <col min="8704" max="8957" width="9.140625" style="5"/>
    <col min="8958" max="8958" width="5.85546875" style="5" customWidth="1"/>
    <col min="8959" max="8959" width="58.7109375" style="5" customWidth="1"/>
    <col min="8960" max="9213" width="9.140625" style="5"/>
    <col min="9214" max="9214" width="5.85546875" style="5" customWidth="1"/>
    <col min="9215" max="9215" width="58.7109375" style="5" customWidth="1"/>
    <col min="9216" max="9469" width="9.140625" style="5"/>
    <col min="9470" max="9470" width="5.85546875" style="5" customWidth="1"/>
    <col min="9471" max="9471" width="58.7109375" style="5" customWidth="1"/>
    <col min="9472" max="9725" width="9.140625" style="5"/>
    <col min="9726" max="9726" width="5.85546875" style="5" customWidth="1"/>
    <col min="9727" max="9727" width="58.7109375" style="5" customWidth="1"/>
    <col min="9728" max="9981" width="9.140625" style="5"/>
    <col min="9982" max="9982" width="5.85546875" style="5" customWidth="1"/>
    <col min="9983" max="9983" width="58.7109375" style="5" customWidth="1"/>
    <col min="9984" max="10237" width="9.140625" style="5"/>
    <col min="10238" max="10238" width="5.85546875" style="5" customWidth="1"/>
    <col min="10239" max="10239" width="58.7109375" style="5" customWidth="1"/>
    <col min="10240" max="10493" width="9.140625" style="5"/>
    <col min="10494" max="10494" width="5.85546875" style="5" customWidth="1"/>
    <col min="10495" max="10495" width="58.7109375" style="5" customWidth="1"/>
    <col min="10496" max="10749" width="9.140625" style="5"/>
    <col min="10750" max="10750" width="5.85546875" style="5" customWidth="1"/>
    <col min="10751" max="10751" width="58.7109375" style="5" customWidth="1"/>
    <col min="10752" max="11005" width="9.140625" style="5"/>
    <col min="11006" max="11006" width="5.85546875" style="5" customWidth="1"/>
    <col min="11007" max="11007" width="58.7109375" style="5" customWidth="1"/>
    <col min="11008" max="11261" width="9.140625" style="5"/>
    <col min="11262" max="11262" width="5.85546875" style="5" customWidth="1"/>
    <col min="11263" max="11263" width="58.7109375" style="5" customWidth="1"/>
    <col min="11264" max="11517" width="9.140625" style="5"/>
    <col min="11518" max="11518" width="5.85546875" style="5" customWidth="1"/>
    <col min="11519" max="11519" width="58.7109375" style="5" customWidth="1"/>
    <col min="11520" max="11773" width="9.140625" style="5"/>
    <col min="11774" max="11774" width="5.85546875" style="5" customWidth="1"/>
    <col min="11775" max="11775" width="58.7109375" style="5" customWidth="1"/>
    <col min="11776" max="12029" width="9.140625" style="5"/>
    <col min="12030" max="12030" width="5.85546875" style="5" customWidth="1"/>
    <col min="12031" max="12031" width="58.7109375" style="5" customWidth="1"/>
    <col min="12032" max="12285" width="9.140625" style="5"/>
    <col min="12286" max="12286" width="5.85546875" style="5" customWidth="1"/>
    <col min="12287" max="12287" width="58.7109375" style="5" customWidth="1"/>
    <col min="12288" max="12541" width="9.140625" style="5"/>
    <col min="12542" max="12542" width="5.85546875" style="5" customWidth="1"/>
    <col min="12543" max="12543" width="58.7109375" style="5" customWidth="1"/>
    <col min="12544" max="12797" width="9.140625" style="5"/>
    <col min="12798" max="12798" width="5.85546875" style="5" customWidth="1"/>
    <col min="12799" max="12799" width="58.7109375" style="5" customWidth="1"/>
    <col min="12800" max="13053" width="9.140625" style="5"/>
    <col min="13054" max="13054" width="5.85546875" style="5" customWidth="1"/>
    <col min="13055" max="13055" width="58.7109375" style="5" customWidth="1"/>
    <col min="13056" max="13309" width="9.140625" style="5"/>
    <col min="13310" max="13310" width="5.85546875" style="5" customWidth="1"/>
    <col min="13311" max="13311" width="58.7109375" style="5" customWidth="1"/>
    <col min="13312" max="13565" width="9.140625" style="5"/>
    <col min="13566" max="13566" width="5.85546875" style="5" customWidth="1"/>
    <col min="13567" max="13567" width="58.7109375" style="5" customWidth="1"/>
    <col min="13568" max="13821" width="9.140625" style="5"/>
    <col min="13822" max="13822" width="5.85546875" style="5" customWidth="1"/>
    <col min="13823" max="13823" width="58.7109375" style="5" customWidth="1"/>
    <col min="13824" max="14077" width="9.140625" style="5"/>
    <col min="14078" max="14078" width="5.85546875" style="5" customWidth="1"/>
    <col min="14079" max="14079" width="58.7109375" style="5" customWidth="1"/>
    <col min="14080" max="14333" width="9.140625" style="5"/>
    <col min="14334" max="14334" width="5.85546875" style="5" customWidth="1"/>
    <col min="14335" max="14335" width="58.7109375" style="5" customWidth="1"/>
    <col min="14336" max="14589" width="9.140625" style="5"/>
    <col min="14590" max="14590" width="5.85546875" style="5" customWidth="1"/>
    <col min="14591" max="14591" width="58.7109375" style="5" customWidth="1"/>
    <col min="14592" max="14845" width="9.140625" style="5"/>
    <col min="14846" max="14846" width="5.85546875" style="5" customWidth="1"/>
    <col min="14847" max="14847" width="58.7109375" style="5" customWidth="1"/>
    <col min="14848" max="15101" width="9.140625" style="5"/>
    <col min="15102" max="15102" width="5.85546875" style="5" customWidth="1"/>
    <col min="15103" max="15103" width="58.7109375" style="5" customWidth="1"/>
    <col min="15104" max="15357" width="9.140625" style="5"/>
    <col min="15358" max="15358" width="5.85546875" style="5" customWidth="1"/>
    <col min="15359" max="15359" width="58.7109375" style="5" customWidth="1"/>
    <col min="15360" max="15613" width="9.140625" style="5"/>
    <col min="15614" max="15614" width="5.85546875" style="5" customWidth="1"/>
    <col min="15615" max="15615" width="58.7109375" style="5" customWidth="1"/>
    <col min="15616" max="15869" width="9.140625" style="5"/>
    <col min="15870" max="15870" width="5.85546875" style="5" customWidth="1"/>
    <col min="15871" max="15871" width="58.7109375" style="5" customWidth="1"/>
    <col min="15872" max="16125" width="9.140625" style="5"/>
    <col min="16126" max="16126" width="5.85546875" style="5" customWidth="1"/>
    <col min="16127" max="16127" width="58.7109375" style="5" customWidth="1"/>
    <col min="16128" max="16384" width="9.140625" style="5"/>
  </cols>
  <sheetData>
    <row r="1" spans="1:7" x14ac:dyDescent="0.25">
      <c r="A1" s="49"/>
      <c r="B1" s="50"/>
      <c r="C1" s="24" t="s">
        <v>3</v>
      </c>
      <c r="D1" s="25" t="s">
        <v>2</v>
      </c>
      <c r="E1" s="26" t="s">
        <v>11</v>
      </c>
      <c r="F1" s="27" t="s">
        <v>1</v>
      </c>
      <c r="G1" s="28" t="s">
        <v>0</v>
      </c>
    </row>
    <row r="2" spans="1:7" s="10" customFormat="1" x14ac:dyDescent="0.25">
      <c r="A2" s="1"/>
      <c r="B2" s="2"/>
      <c r="C2" s="31" t="s">
        <v>93</v>
      </c>
      <c r="D2" s="21" t="s">
        <v>13</v>
      </c>
      <c r="E2" s="22"/>
      <c r="F2" s="16"/>
      <c r="G2" s="30"/>
    </row>
    <row r="3" spans="1:7" s="10" customFormat="1" ht="129" customHeight="1" x14ac:dyDescent="0.25">
      <c r="A3" s="1"/>
      <c r="B3" s="2"/>
      <c r="C3" s="29" t="s">
        <v>4</v>
      </c>
      <c r="D3" s="19" t="s">
        <v>198</v>
      </c>
      <c r="E3" s="22">
        <v>1</v>
      </c>
      <c r="F3" s="16"/>
      <c r="G3" s="30">
        <f t="shared" ref="G3" si="0">E3*F3</f>
        <v>0</v>
      </c>
    </row>
    <row r="4" spans="1:7" s="10" customFormat="1" ht="15.75" x14ac:dyDescent="0.25">
      <c r="A4" s="1"/>
      <c r="B4" s="2"/>
      <c r="C4" s="29"/>
      <c r="D4" s="19"/>
      <c r="E4" s="22"/>
      <c r="F4" s="16"/>
      <c r="G4" s="30"/>
    </row>
    <row r="5" spans="1:7" s="10" customFormat="1" ht="102" customHeight="1" x14ac:dyDescent="0.25">
      <c r="A5" s="1"/>
      <c r="B5" s="2"/>
      <c r="C5" s="29" t="s">
        <v>5</v>
      </c>
      <c r="D5" s="19" t="s">
        <v>199</v>
      </c>
      <c r="E5" s="22">
        <v>2</v>
      </c>
      <c r="F5" s="16"/>
      <c r="G5" s="30">
        <f t="shared" ref="G5" si="1">E5*F5</f>
        <v>0</v>
      </c>
    </row>
    <row r="6" spans="1:7" s="10" customFormat="1" ht="15.75" x14ac:dyDescent="0.25">
      <c r="A6" s="1"/>
      <c r="B6" s="2"/>
      <c r="C6" s="29"/>
      <c r="D6" s="19"/>
      <c r="E6" s="22"/>
      <c r="F6" s="16"/>
      <c r="G6" s="30"/>
    </row>
    <row r="7" spans="1:7" s="10" customFormat="1" ht="96" customHeight="1" x14ac:dyDescent="0.25">
      <c r="A7" s="1"/>
      <c r="B7" s="2"/>
      <c r="C7" s="29" t="s">
        <v>6</v>
      </c>
      <c r="D7" s="19" t="s">
        <v>159</v>
      </c>
      <c r="E7" s="22">
        <v>1</v>
      </c>
      <c r="F7" s="16"/>
      <c r="G7" s="30">
        <f t="shared" ref="G7" si="2">E7*F7</f>
        <v>0</v>
      </c>
    </row>
    <row r="8" spans="1:7" s="10" customFormat="1" ht="15.75" x14ac:dyDescent="0.25">
      <c r="A8" s="1"/>
      <c r="B8" s="2"/>
      <c r="C8" s="29"/>
      <c r="D8" s="19"/>
      <c r="E8" s="22"/>
      <c r="F8" s="16"/>
      <c r="G8" s="30"/>
    </row>
    <row r="9" spans="1:7" s="10" customFormat="1" ht="149.25" customHeight="1" x14ac:dyDescent="0.25">
      <c r="A9" s="1"/>
      <c r="B9" s="2"/>
      <c r="C9" s="29" t="s">
        <v>7</v>
      </c>
      <c r="D9" s="19" t="s">
        <v>60</v>
      </c>
      <c r="E9" s="22">
        <v>1</v>
      </c>
      <c r="F9" s="16"/>
      <c r="G9" s="30"/>
    </row>
    <row r="10" spans="1:7" s="10" customFormat="1" ht="26.25" customHeight="1" x14ac:dyDescent="0.25">
      <c r="A10" s="1"/>
      <c r="B10" s="2"/>
      <c r="C10" s="32"/>
      <c r="D10" s="19"/>
      <c r="E10" s="23"/>
      <c r="F10" s="16"/>
      <c r="G10" s="30"/>
    </row>
    <row r="11" spans="1:7" s="10" customFormat="1" ht="15.75" x14ac:dyDescent="0.25">
      <c r="A11" s="1"/>
      <c r="B11" s="2"/>
      <c r="C11" s="29"/>
      <c r="D11" s="40" t="s">
        <v>164</v>
      </c>
      <c r="E11" s="41"/>
      <c r="F11" s="42"/>
      <c r="G11" s="43">
        <f>SUM(G3:G9)</f>
        <v>0</v>
      </c>
    </row>
    <row r="12" spans="1:7" s="10" customFormat="1" x14ac:dyDescent="0.25">
      <c r="A12" s="1"/>
      <c r="B12" s="2"/>
      <c r="C12" s="31" t="s">
        <v>94</v>
      </c>
      <c r="D12" s="18" t="s">
        <v>96</v>
      </c>
      <c r="E12" s="22"/>
      <c r="F12" s="16"/>
      <c r="G12" s="30"/>
    </row>
    <row r="13" spans="1:7" s="10" customFormat="1" ht="121.5" customHeight="1" x14ac:dyDescent="0.25">
      <c r="A13" s="1"/>
      <c r="B13" s="2"/>
      <c r="C13" s="29" t="s">
        <v>4</v>
      </c>
      <c r="D13" s="19" t="s">
        <v>61</v>
      </c>
      <c r="E13" s="22">
        <v>1</v>
      </c>
      <c r="F13" s="16"/>
      <c r="G13" s="30">
        <f t="shared" ref="G13" si="3">E13*F13</f>
        <v>0</v>
      </c>
    </row>
    <row r="14" spans="1:7" s="10" customFormat="1" ht="25.5" customHeight="1" x14ac:dyDescent="0.25">
      <c r="A14" s="1"/>
      <c r="B14" s="2"/>
      <c r="C14" s="32"/>
      <c r="D14" s="19"/>
      <c r="E14" s="23"/>
      <c r="F14" s="16"/>
      <c r="G14" s="30"/>
    </row>
    <row r="15" spans="1:7" s="10" customFormat="1" ht="15.75" x14ac:dyDescent="0.25">
      <c r="A15" s="1"/>
      <c r="B15" s="2"/>
      <c r="C15" s="29"/>
      <c r="D15" s="40" t="s">
        <v>165</v>
      </c>
      <c r="E15" s="41"/>
      <c r="F15" s="42"/>
      <c r="G15" s="43">
        <f>SUM(G13:G14)</f>
        <v>0</v>
      </c>
    </row>
    <row r="16" spans="1:7" s="10" customFormat="1" x14ac:dyDescent="0.25">
      <c r="A16" s="1"/>
      <c r="B16" s="2"/>
      <c r="C16" s="31" t="s">
        <v>95</v>
      </c>
      <c r="D16" s="18" t="s">
        <v>163</v>
      </c>
      <c r="E16" s="22"/>
      <c r="F16" s="16"/>
      <c r="G16" s="30"/>
    </row>
    <row r="17" spans="1:7" s="10" customFormat="1" ht="122.25" x14ac:dyDescent="0.25">
      <c r="A17" s="1"/>
      <c r="B17" s="2"/>
      <c r="C17" s="29" t="s">
        <v>4</v>
      </c>
      <c r="D17" s="19" t="s">
        <v>62</v>
      </c>
      <c r="E17" s="22">
        <v>1</v>
      </c>
      <c r="F17" s="16"/>
      <c r="G17" s="30">
        <f t="shared" ref="G17" si="4">E17*F17</f>
        <v>0</v>
      </c>
    </row>
    <row r="18" spans="1:7" s="10" customFormat="1" ht="15.75" x14ac:dyDescent="0.25">
      <c r="A18" s="1"/>
      <c r="B18" s="2"/>
      <c r="C18" s="32"/>
      <c r="D18" s="19"/>
      <c r="E18" s="23"/>
      <c r="F18" s="16"/>
      <c r="G18" s="30"/>
    </row>
    <row r="19" spans="1:7" s="10" customFormat="1" ht="15.75" x14ac:dyDescent="0.25">
      <c r="A19" s="1"/>
      <c r="B19" s="2"/>
      <c r="C19" s="29"/>
      <c r="D19" s="40" t="s">
        <v>166</v>
      </c>
      <c r="E19" s="41"/>
      <c r="F19" s="42"/>
      <c r="G19" s="43">
        <f>SUM(G17:G18)</f>
        <v>0</v>
      </c>
    </row>
    <row r="20" spans="1:7" s="10" customFormat="1" x14ac:dyDescent="0.25">
      <c r="A20" s="1"/>
      <c r="B20" s="2"/>
      <c r="C20" s="31" t="s">
        <v>97</v>
      </c>
      <c r="D20" s="18" t="s">
        <v>15</v>
      </c>
      <c r="E20" s="22"/>
      <c r="F20" s="16"/>
      <c r="G20" s="30"/>
    </row>
    <row r="21" spans="1:7" s="10" customFormat="1" ht="192" customHeight="1" x14ac:dyDescent="0.25">
      <c r="A21" s="1"/>
      <c r="B21" s="2"/>
      <c r="C21" s="29" t="s">
        <v>4</v>
      </c>
      <c r="D21" s="19" t="s">
        <v>63</v>
      </c>
      <c r="E21" s="22">
        <v>1</v>
      </c>
      <c r="F21" s="16"/>
      <c r="G21" s="30">
        <f t="shared" ref="G21:G27" si="5">E21*F21</f>
        <v>0</v>
      </c>
    </row>
    <row r="22" spans="1:7" s="10" customFormat="1" ht="15.75" x14ac:dyDescent="0.25">
      <c r="A22" s="1"/>
      <c r="B22" s="2"/>
      <c r="C22" s="29"/>
      <c r="D22" s="19"/>
      <c r="E22" s="22"/>
      <c r="F22" s="16"/>
      <c r="G22" s="30"/>
    </row>
    <row r="23" spans="1:7" s="10" customFormat="1" ht="210.75" customHeight="1" x14ac:dyDescent="0.25">
      <c r="A23" s="1"/>
      <c r="B23" s="2"/>
      <c r="C23" s="29" t="s">
        <v>5</v>
      </c>
      <c r="D23" s="19" t="s">
        <v>64</v>
      </c>
      <c r="E23" s="22">
        <v>1</v>
      </c>
      <c r="F23" s="16"/>
      <c r="G23" s="30">
        <f t="shared" si="5"/>
        <v>0</v>
      </c>
    </row>
    <row r="24" spans="1:7" s="10" customFormat="1" ht="32.25" customHeight="1" x14ac:dyDescent="0.25">
      <c r="A24" s="1"/>
      <c r="B24" s="2"/>
      <c r="C24" s="29"/>
      <c r="D24" s="19"/>
      <c r="E24" s="22"/>
      <c r="F24" s="16"/>
      <c r="G24" s="30"/>
    </row>
    <row r="25" spans="1:7" s="10" customFormat="1" ht="15" customHeight="1" x14ac:dyDescent="0.25">
      <c r="A25" s="1"/>
      <c r="B25" s="2"/>
      <c r="C25" s="29" t="s">
        <v>6</v>
      </c>
      <c r="D25" s="77" t="s">
        <v>194</v>
      </c>
      <c r="E25" s="55">
        <v>1</v>
      </c>
      <c r="F25" s="57"/>
      <c r="G25" s="73">
        <f t="shared" si="5"/>
        <v>0</v>
      </c>
    </row>
    <row r="26" spans="1:7" s="10" customFormat="1" ht="409.5" customHeight="1" x14ac:dyDescent="0.25">
      <c r="A26" s="1"/>
      <c r="B26" s="2"/>
      <c r="C26" s="29"/>
      <c r="D26" s="78"/>
      <c r="E26" s="72"/>
      <c r="F26" s="72"/>
      <c r="G26" s="74"/>
    </row>
    <row r="27" spans="1:7" s="10" customFormat="1" ht="132" customHeight="1" x14ac:dyDescent="0.25">
      <c r="A27" s="1"/>
      <c r="B27" s="2"/>
      <c r="C27" s="29" t="s">
        <v>7</v>
      </c>
      <c r="D27" s="19" t="s">
        <v>111</v>
      </c>
      <c r="E27" s="22">
        <v>1</v>
      </c>
      <c r="F27" s="16"/>
      <c r="G27" s="30">
        <f t="shared" si="5"/>
        <v>0</v>
      </c>
    </row>
    <row r="28" spans="1:7" s="10" customFormat="1" ht="17.25" customHeight="1" x14ac:dyDescent="0.25">
      <c r="A28" s="1"/>
      <c r="B28" s="2"/>
      <c r="C28" s="32"/>
      <c r="D28" s="19"/>
      <c r="E28" s="23"/>
      <c r="F28" s="16"/>
      <c r="G28" s="30"/>
    </row>
    <row r="29" spans="1:7" s="10" customFormat="1" ht="18.75" customHeight="1" x14ac:dyDescent="0.25">
      <c r="A29" s="1"/>
      <c r="B29" s="2"/>
      <c r="C29" s="29"/>
      <c r="D29" s="40" t="s">
        <v>167</v>
      </c>
      <c r="E29" s="41"/>
      <c r="F29" s="42"/>
      <c r="G29" s="43">
        <f>SUM(G21:G28)</f>
        <v>0</v>
      </c>
    </row>
    <row r="30" spans="1:7" s="10" customFormat="1" ht="18.75" customHeight="1" x14ac:dyDescent="0.25">
      <c r="A30" s="1"/>
      <c r="B30" s="2"/>
      <c r="C30" s="31" t="s">
        <v>98</v>
      </c>
      <c r="D30" s="21" t="s">
        <v>14</v>
      </c>
      <c r="E30" s="22"/>
      <c r="F30" s="16"/>
      <c r="G30" s="30"/>
    </row>
    <row r="31" spans="1:7" s="10" customFormat="1" ht="344.25" x14ac:dyDescent="0.25">
      <c r="A31" s="1"/>
      <c r="C31" s="29" t="s">
        <v>4</v>
      </c>
      <c r="D31" s="20" t="s">
        <v>158</v>
      </c>
      <c r="E31" s="22">
        <v>1</v>
      </c>
      <c r="F31" s="16"/>
      <c r="G31" s="30">
        <f t="shared" ref="G31" si="6">E31*F31</f>
        <v>0</v>
      </c>
    </row>
    <row r="32" spans="1:7" s="10" customFormat="1" x14ac:dyDescent="0.25">
      <c r="A32" s="1"/>
      <c r="C32" s="32"/>
      <c r="D32" s="20"/>
      <c r="E32" s="23"/>
      <c r="F32" s="16"/>
      <c r="G32" s="30"/>
    </row>
    <row r="33" spans="1:7" s="10" customFormat="1" ht="15.75" x14ac:dyDescent="0.25">
      <c r="A33" s="1"/>
      <c r="B33" s="2"/>
      <c r="C33" s="29"/>
      <c r="D33" s="40" t="s">
        <v>168</v>
      </c>
      <c r="E33" s="41"/>
      <c r="F33" s="42"/>
      <c r="G33" s="43">
        <f>SUM(G31:G32)</f>
        <v>0</v>
      </c>
    </row>
    <row r="34" spans="1:7" s="10" customFormat="1" x14ac:dyDescent="0.25">
      <c r="A34" s="1"/>
      <c r="B34" s="2"/>
      <c r="C34" s="31" t="s">
        <v>99</v>
      </c>
      <c r="D34" s="21" t="s">
        <v>16</v>
      </c>
      <c r="E34" s="22"/>
      <c r="F34" s="16"/>
      <c r="G34" s="30"/>
    </row>
    <row r="35" spans="1:7" s="10" customFormat="1" ht="243.75" customHeight="1" x14ac:dyDescent="0.25">
      <c r="A35" s="1"/>
      <c r="B35" s="2"/>
      <c r="C35" s="29" t="s">
        <v>4</v>
      </c>
      <c r="D35" s="19" t="s">
        <v>112</v>
      </c>
      <c r="E35" s="22">
        <v>3</v>
      </c>
      <c r="F35" s="16"/>
      <c r="G35" s="30">
        <f t="shared" ref="G35" si="7">E35*F35</f>
        <v>0</v>
      </c>
    </row>
    <row r="36" spans="1:7" s="10" customFormat="1" ht="15.75" x14ac:dyDescent="0.25">
      <c r="A36" s="1"/>
      <c r="B36" s="2"/>
      <c r="C36" s="29"/>
      <c r="D36" s="19"/>
      <c r="E36" s="22"/>
      <c r="F36" s="16"/>
      <c r="G36" s="30"/>
    </row>
    <row r="37" spans="1:7" s="10" customFormat="1" ht="93" customHeight="1" x14ac:dyDescent="0.25">
      <c r="A37" s="1"/>
      <c r="B37" s="2"/>
      <c r="C37" s="29" t="s">
        <v>5</v>
      </c>
      <c r="D37" s="19" t="s">
        <v>65</v>
      </c>
      <c r="E37" s="22">
        <v>1</v>
      </c>
      <c r="F37" s="16"/>
      <c r="G37" s="30">
        <f t="shared" ref="G37" si="8">E37*F37</f>
        <v>0</v>
      </c>
    </row>
    <row r="38" spans="1:7" s="10" customFormat="1" ht="30" customHeight="1" x14ac:dyDescent="0.25">
      <c r="A38" s="1"/>
      <c r="B38" s="2"/>
      <c r="C38" s="32"/>
      <c r="D38" s="19"/>
      <c r="E38" s="23"/>
      <c r="F38" s="16"/>
      <c r="G38" s="30"/>
    </row>
    <row r="39" spans="1:7" s="10" customFormat="1" ht="15.75" x14ac:dyDescent="0.25">
      <c r="A39" s="1"/>
      <c r="B39" s="2"/>
      <c r="C39" s="29"/>
      <c r="D39" s="40" t="s">
        <v>169</v>
      </c>
      <c r="E39" s="41"/>
      <c r="F39" s="42"/>
      <c r="G39" s="43">
        <f>SUM(G35:G38)</f>
        <v>0</v>
      </c>
    </row>
    <row r="40" spans="1:7" s="10" customFormat="1" x14ac:dyDescent="0.25">
      <c r="A40" s="1"/>
      <c r="B40" s="2"/>
      <c r="C40" s="31" t="s">
        <v>100</v>
      </c>
      <c r="D40" s="21" t="s">
        <v>12</v>
      </c>
      <c r="E40" s="22"/>
      <c r="F40" s="16"/>
      <c r="G40" s="30"/>
    </row>
    <row r="41" spans="1:7" s="10" customFormat="1" ht="163.5" customHeight="1" x14ac:dyDescent="0.25">
      <c r="A41" s="1"/>
      <c r="C41" s="29" t="s">
        <v>4</v>
      </c>
      <c r="D41" s="12" t="s">
        <v>146</v>
      </c>
      <c r="E41" s="22">
        <v>6</v>
      </c>
      <c r="F41" s="16"/>
      <c r="G41" s="30">
        <f t="shared" ref="G41" si="9">E41*F41</f>
        <v>0</v>
      </c>
    </row>
    <row r="42" spans="1:7" s="10" customFormat="1" ht="15.75" x14ac:dyDescent="0.25">
      <c r="A42" s="1"/>
      <c r="C42" s="29"/>
      <c r="D42" s="19"/>
      <c r="E42" s="22"/>
      <c r="F42" s="16"/>
      <c r="G42" s="30"/>
    </row>
    <row r="43" spans="1:7" s="10" customFormat="1" ht="160.5" customHeight="1" x14ac:dyDescent="0.25">
      <c r="A43" s="1"/>
      <c r="C43" s="29" t="s">
        <v>5</v>
      </c>
      <c r="D43" s="19" t="s">
        <v>147</v>
      </c>
      <c r="E43" s="22">
        <v>2</v>
      </c>
      <c r="F43" s="16"/>
      <c r="G43" s="30">
        <f t="shared" ref="G43" si="10">E43*F43</f>
        <v>0</v>
      </c>
    </row>
    <row r="44" spans="1:7" s="10" customFormat="1" ht="15.75" x14ac:dyDescent="0.25">
      <c r="A44" s="1"/>
      <c r="C44" s="29"/>
      <c r="D44" s="19"/>
      <c r="E44" s="22"/>
      <c r="F44" s="16"/>
      <c r="G44" s="30"/>
    </row>
    <row r="45" spans="1:7" s="10" customFormat="1" ht="129.75" customHeight="1" x14ac:dyDescent="0.25">
      <c r="A45" s="1"/>
      <c r="C45" s="29" t="s">
        <v>6</v>
      </c>
      <c r="D45" s="19" t="s">
        <v>148</v>
      </c>
      <c r="E45" s="22">
        <v>4</v>
      </c>
      <c r="F45" s="16"/>
      <c r="G45" s="30">
        <f t="shared" ref="G45" si="11">E45*F45</f>
        <v>0</v>
      </c>
    </row>
    <row r="46" spans="1:7" s="10" customFormat="1" ht="15.75" x14ac:dyDescent="0.25">
      <c r="A46" s="1"/>
      <c r="C46" s="29"/>
      <c r="D46" s="19"/>
      <c r="E46" s="22"/>
      <c r="F46" s="16"/>
      <c r="G46" s="30"/>
    </row>
    <row r="47" spans="1:7" s="10" customFormat="1" ht="131.25" customHeight="1" x14ac:dyDescent="0.25">
      <c r="A47" s="1"/>
      <c r="C47" s="29" t="s">
        <v>7</v>
      </c>
      <c r="D47" s="19" t="s">
        <v>129</v>
      </c>
      <c r="E47" s="22">
        <v>2</v>
      </c>
      <c r="F47" s="16"/>
      <c r="G47" s="30">
        <f t="shared" ref="G47:G53" si="12">E47*F47</f>
        <v>0</v>
      </c>
    </row>
    <row r="48" spans="1:7" s="10" customFormat="1" ht="15.75" x14ac:dyDescent="0.25">
      <c r="A48" s="1"/>
      <c r="C48" s="29"/>
      <c r="D48" s="19"/>
      <c r="E48" s="22"/>
      <c r="F48" s="16"/>
      <c r="G48" s="30"/>
    </row>
    <row r="49" spans="1:7" s="10" customFormat="1" ht="114.75" customHeight="1" x14ac:dyDescent="0.25">
      <c r="A49" s="1"/>
      <c r="C49" s="29" t="s">
        <v>8</v>
      </c>
      <c r="D49" s="19" t="s">
        <v>113</v>
      </c>
      <c r="E49" s="22">
        <v>3</v>
      </c>
      <c r="F49" s="16"/>
      <c r="G49" s="30">
        <f t="shared" si="12"/>
        <v>0</v>
      </c>
    </row>
    <row r="50" spans="1:7" s="10" customFormat="1" ht="15.75" x14ac:dyDescent="0.25">
      <c r="A50" s="1"/>
      <c r="C50" s="29"/>
      <c r="D50" s="19"/>
      <c r="E50" s="22"/>
      <c r="F50" s="16"/>
      <c r="G50" s="30"/>
    </row>
    <row r="51" spans="1:7" s="10" customFormat="1" ht="109.5" customHeight="1" x14ac:dyDescent="0.25">
      <c r="A51" s="1"/>
      <c r="C51" s="29" t="s">
        <v>9</v>
      </c>
      <c r="D51" s="19" t="s">
        <v>114</v>
      </c>
      <c r="E51" s="22">
        <v>2</v>
      </c>
      <c r="F51" s="16"/>
      <c r="G51" s="30">
        <f t="shared" si="12"/>
        <v>0</v>
      </c>
    </row>
    <row r="52" spans="1:7" s="10" customFormat="1" ht="15.75" x14ac:dyDescent="0.25">
      <c r="A52" s="1"/>
      <c r="C52" s="29"/>
      <c r="D52" s="19"/>
      <c r="E52" s="22"/>
      <c r="F52" s="16"/>
      <c r="G52" s="30"/>
    </row>
    <row r="53" spans="1:7" s="10" customFormat="1" ht="67.5" customHeight="1" x14ac:dyDescent="0.25">
      <c r="A53" s="1"/>
      <c r="C53" s="29" t="s">
        <v>10</v>
      </c>
      <c r="D53" s="19" t="s">
        <v>66</v>
      </c>
      <c r="E53" s="22">
        <v>2</v>
      </c>
      <c r="F53" s="16"/>
      <c r="G53" s="30">
        <f t="shared" si="12"/>
        <v>0</v>
      </c>
    </row>
    <row r="54" spans="1:7" s="10" customFormat="1" ht="24.75" customHeight="1" x14ac:dyDescent="0.25">
      <c r="A54" s="1"/>
      <c r="C54" s="32"/>
      <c r="D54" s="19"/>
      <c r="E54" s="23"/>
      <c r="F54" s="16"/>
      <c r="G54" s="30"/>
    </row>
    <row r="55" spans="1:7" s="10" customFormat="1" ht="15.75" x14ac:dyDescent="0.25">
      <c r="A55" s="1"/>
      <c r="B55" s="2"/>
      <c r="C55" s="29"/>
      <c r="D55" s="40" t="s">
        <v>170</v>
      </c>
      <c r="E55" s="41"/>
      <c r="F55" s="42"/>
      <c r="G55" s="43">
        <f>SUM(G41:G53)</f>
        <v>0</v>
      </c>
    </row>
    <row r="56" spans="1:7" s="10" customFormat="1" x14ac:dyDescent="0.25">
      <c r="A56" s="1"/>
      <c r="B56" s="2"/>
      <c r="C56" s="31" t="s">
        <v>101</v>
      </c>
      <c r="D56" s="21" t="s">
        <v>115</v>
      </c>
      <c r="E56" s="22"/>
      <c r="F56" s="16"/>
      <c r="G56" s="30"/>
    </row>
    <row r="57" spans="1:7" s="10" customFormat="1" ht="129" customHeight="1" x14ac:dyDescent="0.25">
      <c r="A57" s="1"/>
      <c r="C57" s="29" t="s">
        <v>4</v>
      </c>
      <c r="D57" s="19" t="s">
        <v>116</v>
      </c>
      <c r="E57" s="22">
        <v>5</v>
      </c>
      <c r="F57" s="16"/>
      <c r="G57" s="30">
        <f t="shared" ref="G57:G93" si="13">E57*F57</f>
        <v>0</v>
      </c>
    </row>
    <row r="58" spans="1:7" s="10" customFormat="1" ht="15.75" x14ac:dyDescent="0.25">
      <c r="A58" s="1"/>
      <c r="C58" s="29"/>
      <c r="D58" s="19"/>
      <c r="E58" s="22"/>
      <c r="F58" s="16"/>
      <c r="G58" s="30"/>
    </row>
    <row r="59" spans="1:7" s="10" customFormat="1" ht="118.5" customHeight="1" x14ac:dyDescent="0.25">
      <c r="A59" s="1"/>
      <c r="C59" s="29" t="s">
        <v>5</v>
      </c>
      <c r="D59" s="19" t="s">
        <v>67</v>
      </c>
      <c r="E59" s="22">
        <v>20</v>
      </c>
      <c r="F59" s="16"/>
      <c r="G59" s="30">
        <f t="shared" si="13"/>
        <v>0</v>
      </c>
    </row>
    <row r="60" spans="1:7" s="10" customFormat="1" ht="15.75" x14ac:dyDescent="0.25">
      <c r="A60" s="1"/>
      <c r="C60" s="29"/>
      <c r="D60" s="19"/>
      <c r="E60" s="22"/>
      <c r="F60" s="16"/>
      <c r="G60" s="30"/>
    </row>
    <row r="61" spans="1:7" s="10" customFormat="1" ht="131.25" customHeight="1" x14ac:dyDescent="0.25">
      <c r="A61" s="1"/>
      <c r="C61" s="29" t="s">
        <v>6</v>
      </c>
      <c r="D61" s="19" t="s">
        <v>117</v>
      </c>
      <c r="E61" s="22">
        <v>1</v>
      </c>
      <c r="F61" s="16"/>
      <c r="G61" s="30">
        <f t="shared" si="13"/>
        <v>0</v>
      </c>
    </row>
    <row r="62" spans="1:7" s="10" customFormat="1" ht="15.75" x14ac:dyDescent="0.25">
      <c r="A62" s="1"/>
      <c r="C62" s="29"/>
      <c r="D62" s="19"/>
      <c r="E62" s="22"/>
      <c r="F62" s="16"/>
      <c r="G62" s="30"/>
    </row>
    <row r="63" spans="1:7" s="10" customFormat="1" ht="141.75" customHeight="1" x14ac:dyDescent="0.25">
      <c r="A63" s="1"/>
      <c r="C63" s="29" t="s">
        <v>7</v>
      </c>
      <c r="D63" s="19" t="s">
        <v>118</v>
      </c>
      <c r="E63" s="22">
        <v>1</v>
      </c>
      <c r="F63" s="16"/>
      <c r="G63" s="30">
        <f t="shared" si="13"/>
        <v>0</v>
      </c>
    </row>
    <row r="64" spans="1:7" s="10" customFormat="1" ht="15.75" x14ac:dyDescent="0.25">
      <c r="A64" s="1"/>
      <c r="C64" s="29"/>
      <c r="D64" s="19"/>
      <c r="E64" s="22"/>
      <c r="F64" s="16"/>
      <c r="G64" s="30"/>
    </row>
    <row r="65" spans="1:7" s="10" customFormat="1" ht="155.25" customHeight="1" x14ac:dyDescent="0.25">
      <c r="A65" s="1"/>
      <c r="C65" s="29" t="s">
        <v>8</v>
      </c>
      <c r="D65" s="19" t="s">
        <v>119</v>
      </c>
      <c r="E65" s="22">
        <v>2</v>
      </c>
      <c r="F65" s="16"/>
      <c r="G65" s="30">
        <f t="shared" si="13"/>
        <v>0</v>
      </c>
    </row>
    <row r="66" spans="1:7" s="10" customFormat="1" ht="15.75" x14ac:dyDescent="0.25">
      <c r="A66" s="1"/>
      <c r="C66" s="29"/>
      <c r="D66" s="19"/>
      <c r="E66" s="22"/>
      <c r="F66" s="16"/>
      <c r="G66" s="30"/>
    </row>
    <row r="67" spans="1:7" s="10" customFormat="1" ht="96" customHeight="1" x14ac:dyDescent="0.25">
      <c r="A67" s="1"/>
      <c r="C67" s="29" t="s">
        <v>9</v>
      </c>
      <c r="D67" s="19" t="s">
        <v>120</v>
      </c>
      <c r="E67" s="22">
        <v>20</v>
      </c>
      <c r="F67" s="16"/>
      <c r="G67" s="30">
        <f t="shared" si="13"/>
        <v>0</v>
      </c>
    </row>
    <row r="68" spans="1:7" s="10" customFormat="1" ht="15.75" x14ac:dyDescent="0.25">
      <c r="A68" s="1"/>
      <c r="C68" s="29"/>
      <c r="D68" s="19"/>
      <c r="E68" s="22"/>
      <c r="F68" s="16"/>
      <c r="G68" s="30"/>
    </row>
    <row r="69" spans="1:7" s="10" customFormat="1" ht="146.25" customHeight="1" x14ac:dyDescent="0.25">
      <c r="A69" s="1"/>
      <c r="C69" s="29" t="s">
        <v>10</v>
      </c>
      <c r="D69" s="19" t="s">
        <v>121</v>
      </c>
      <c r="E69" s="22">
        <v>1</v>
      </c>
      <c r="F69" s="16"/>
      <c r="G69" s="30">
        <f t="shared" si="13"/>
        <v>0</v>
      </c>
    </row>
    <row r="70" spans="1:7" s="10" customFormat="1" ht="15.75" x14ac:dyDescent="0.25">
      <c r="A70" s="1"/>
      <c r="C70" s="29"/>
      <c r="D70" s="19"/>
      <c r="E70" s="22"/>
      <c r="F70" s="16"/>
      <c r="G70" s="30"/>
    </row>
    <row r="71" spans="1:7" s="10" customFormat="1" ht="100.5" customHeight="1" x14ac:dyDescent="0.25">
      <c r="A71" s="1"/>
      <c r="C71" s="29" t="s">
        <v>20</v>
      </c>
      <c r="D71" s="19" t="s">
        <v>122</v>
      </c>
      <c r="E71" s="22">
        <v>2</v>
      </c>
      <c r="F71" s="16"/>
      <c r="G71" s="30">
        <f t="shared" si="13"/>
        <v>0</v>
      </c>
    </row>
    <row r="72" spans="1:7" s="10" customFormat="1" ht="15.75" x14ac:dyDescent="0.25">
      <c r="A72" s="1"/>
      <c r="C72" s="29"/>
      <c r="D72" s="19"/>
      <c r="E72" s="22"/>
      <c r="F72" s="16"/>
      <c r="G72" s="30"/>
    </row>
    <row r="73" spans="1:7" s="10" customFormat="1" ht="118.5" customHeight="1" x14ac:dyDescent="0.25">
      <c r="A73" s="1"/>
      <c r="C73" s="29" t="s">
        <v>21</v>
      </c>
      <c r="D73" s="19" t="s">
        <v>123</v>
      </c>
      <c r="E73" s="22">
        <v>1</v>
      </c>
      <c r="F73" s="16"/>
      <c r="G73" s="30">
        <f t="shared" si="13"/>
        <v>0</v>
      </c>
    </row>
    <row r="74" spans="1:7" s="10" customFormat="1" ht="15.75" x14ac:dyDescent="0.25">
      <c r="A74" s="1"/>
      <c r="C74" s="29"/>
      <c r="D74" s="19"/>
      <c r="E74" s="22"/>
      <c r="F74" s="16"/>
      <c r="G74" s="30"/>
    </row>
    <row r="75" spans="1:7" s="10" customFormat="1" ht="111.75" customHeight="1" x14ac:dyDescent="0.25">
      <c r="A75" s="1"/>
      <c r="C75" s="29" t="s">
        <v>22</v>
      </c>
      <c r="D75" s="19" t="s">
        <v>124</v>
      </c>
      <c r="E75" s="22">
        <v>1</v>
      </c>
      <c r="F75" s="16"/>
      <c r="G75" s="30">
        <f t="shared" si="13"/>
        <v>0</v>
      </c>
    </row>
    <row r="76" spans="1:7" s="10" customFormat="1" ht="15.75" x14ac:dyDescent="0.25">
      <c r="A76" s="1"/>
      <c r="C76" s="29"/>
      <c r="D76" s="19"/>
      <c r="E76" s="22"/>
      <c r="F76" s="16"/>
      <c r="G76" s="30"/>
    </row>
    <row r="77" spans="1:7" s="10" customFormat="1" ht="139.5" customHeight="1" x14ac:dyDescent="0.25">
      <c r="A77" s="1"/>
      <c r="C77" s="29" t="s">
        <v>23</v>
      </c>
      <c r="D77" s="19" t="s">
        <v>125</v>
      </c>
      <c r="E77" s="22">
        <v>1</v>
      </c>
      <c r="F77" s="16"/>
      <c r="G77" s="30">
        <f t="shared" si="13"/>
        <v>0</v>
      </c>
    </row>
    <row r="78" spans="1:7" s="10" customFormat="1" ht="15.75" x14ac:dyDescent="0.25">
      <c r="A78" s="1"/>
      <c r="C78" s="29"/>
      <c r="D78" s="19"/>
      <c r="E78" s="22"/>
      <c r="F78" s="16"/>
      <c r="G78" s="30"/>
    </row>
    <row r="79" spans="1:7" s="10" customFormat="1" ht="123" customHeight="1" x14ac:dyDescent="0.25">
      <c r="A79" s="1"/>
      <c r="C79" s="29" t="s">
        <v>24</v>
      </c>
      <c r="D79" s="19" t="s">
        <v>126</v>
      </c>
      <c r="E79" s="22">
        <v>1</v>
      </c>
      <c r="F79" s="16"/>
      <c r="G79" s="30">
        <f t="shared" si="13"/>
        <v>0</v>
      </c>
    </row>
    <row r="80" spans="1:7" s="10" customFormat="1" ht="15.75" x14ac:dyDescent="0.25">
      <c r="A80" s="1"/>
      <c r="C80" s="29"/>
      <c r="D80" s="19"/>
      <c r="E80" s="22"/>
      <c r="F80" s="16"/>
      <c r="G80" s="30"/>
    </row>
    <row r="81" spans="1:7" s="10" customFormat="1" ht="120.75" customHeight="1" x14ac:dyDescent="0.25">
      <c r="A81" s="1"/>
      <c r="C81" s="29" t="s">
        <v>25</v>
      </c>
      <c r="D81" s="19" t="s">
        <v>127</v>
      </c>
      <c r="E81" s="22">
        <v>1</v>
      </c>
      <c r="F81" s="16"/>
      <c r="G81" s="30">
        <f t="shared" si="13"/>
        <v>0</v>
      </c>
    </row>
    <row r="82" spans="1:7" s="10" customFormat="1" ht="15.75" x14ac:dyDescent="0.25">
      <c r="A82" s="1"/>
      <c r="C82" s="29"/>
      <c r="D82" s="19"/>
      <c r="E82" s="22"/>
      <c r="F82" s="16"/>
      <c r="G82" s="30"/>
    </row>
    <row r="83" spans="1:7" s="10" customFormat="1" ht="105" customHeight="1" x14ac:dyDescent="0.25">
      <c r="A83" s="1"/>
      <c r="C83" s="29" t="s">
        <v>26</v>
      </c>
      <c r="D83" s="19" t="s">
        <v>68</v>
      </c>
      <c r="E83" s="22">
        <v>2</v>
      </c>
      <c r="F83" s="16"/>
      <c r="G83" s="30">
        <f t="shared" si="13"/>
        <v>0</v>
      </c>
    </row>
    <row r="84" spans="1:7" s="10" customFormat="1" ht="15.75" x14ac:dyDescent="0.25">
      <c r="A84" s="1"/>
      <c r="C84" s="29"/>
      <c r="D84" s="19"/>
      <c r="E84" s="22"/>
      <c r="F84" s="16"/>
      <c r="G84" s="30"/>
    </row>
    <row r="85" spans="1:7" s="10" customFormat="1" ht="111" customHeight="1" x14ac:dyDescent="0.25">
      <c r="A85" s="1"/>
      <c r="C85" s="29" t="s">
        <v>27</v>
      </c>
      <c r="D85" s="19" t="s">
        <v>128</v>
      </c>
      <c r="E85" s="22">
        <v>2</v>
      </c>
      <c r="F85" s="16"/>
      <c r="G85" s="30">
        <f t="shared" si="13"/>
        <v>0</v>
      </c>
    </row>
    <row r="86" spans="1:7" s="10" customFormat="1" ht="15.75" x14ac:dyDescent="0.25">
      <c r="A86" s="1"/>
      <c r="C86" s="29"/>
      <c r="D86" s="19"/>
      <c r="E86" s="22"/>
      <c r="F86" s="16"/>
      <c r="G86" s="30"/>
    </row>
    <row r="87" spans="1:7" s="10" customFormat="1" ht="114.75" customHeight="1" x14ac:dyDescent="0.25">
      <c r="A87" s="1"/>
      <c r="C87" s="29" t="s">
        <v>28</v>
      </c>
      <c r="D87" s="19" t="s">
        <v>69</v>
      </c>
      <c r="E87" s="22">
        <v>1</v>
      </c>
      <c r="F87" s="16"/>
      <c r="G87" s="30">
        <f t="shared" si="13"/>
        <v>0</v>
      </c>
    </row>
    <row r="88" spans="1:7" s="10" customFormat="1" ht="15.75" x14ac:dyDescent="0.25">
      <c r="A88" s="1"/>
      <c r="C88" s="29"/>
      <c r="D88" s="19"/>
      <c r="E88" s="22"/>
      <c r="F88" s="16"/>
      <c r="G88" s="30"/>
    </row>
    <row r="89" spans="1:7" s="10" customFormat="1" ht="75.75" customHeight="1" x14ac:dyDescent="0.25">
      <c r="A89" s="1"/>
      <c r="C89" s="29" t="s">
        <v>29</v>
      </c>
      <c r="D89" s="19" t="s">
        <v>70</v>
      </c>
      <c r="E89" s="22">
        <v>2</v>
      </c>
      <c r="F89" s="16"/>
      <c r="G89" s="30">
        <f t="shared" si="13"/>
        <v>0</v>
      </c>
    </row>
    <row r="90" spans="1:7" s="10" customFormat="1" ht="15.75" x14ac:dyDescent="0.25">
      <c r="A90" s="1"/>
      <c r="C90" s="29"/>
      <c r="D90" s="19"/>
      <c r="E90" s="22"/>
      <c r="F90" s="16"/>
      <c r="G90" s="30"/>
    </row>
    <row r="91" spans="1:7" s="10" customFormat="1" ht="70.5" customHeight="1" x14ac:dyDescent="0.25">
      <c r="A91" s="1"/>
      <c r="C91" s="29" t="s">
        <v>30</v>
      </c>
      <c r="D91" s="19" t="s">
        <v>71</v>
      </c>
      <c r="E91" s="22">
        <v>5</v>
      </c>
      <c r="F91" s="16"/>
      <c r="G91" s="30">
        <f t="shared" si="13"/>
        <v>0</v>
      </c>
    </row>
    <row r="92" spans="1:7" s="10" customFormat="1" ht="15.75" x14ac:dyDescent="0.25">
      <c r="A92" s="1"/>
      <c r="C92" s="29"/>
      <c r="D92" s="19"/>
      <c r="E92" s="22"/>
      <c r="F92" s="16"/>
      <c r="G92" s="30"/>
    </row>
    <row r="93" spans="1:7" s="10" customFormat="1" ht="69.75" customHeight="1" x14ac:dyDescent="0.25">
      <c r="A93" s="1"/>
      <c r="C93" s="29" t="s">
        <v>31</v>
      </c>
      <c r="D93" s="19" t="s">
        <v>72</v>
      </c>
      <c r="E93" s="22">
        <v>1</v>
      </c>
      <c r="F93" s="16"/>
      <c r="G93" s="30">
        <f t="shared" si="13"/>
        <v>0</v>
      </c>
    </row>
    <row r="94" spans="1:7" s="10" customFormat="1" ht="22.5" customHeight="1" x14ac:dyDescent="0.25">
      <c r="A94" s="1"/>
      <c r="C94" s="32"/>
      <c r="D94" s="19"/>
      <c r="E94" s="23"/>
      <c r="F94" s="16"/>
      <c r="G94" s="30"/>
    </row>
    <row r="95" spans="1:7" s="10" customFormat="1" ht="15.75" x14ac:dyDescent="0.25">
      <c r="A95" s="1"/>
      <c r="B95" s="2"/>
      <c r="C95" s="29"/>
      <c r="D95" s="40" t="s">
        <v>171</v>
      </c>
      <c r="E95" s="41"/>
      <c r="F95" s="42"/>
      <c r="G95" s="43">
        <f>SUM(G57:G93)</f>
        <v>0</v>
      </c>
    </row>
    <row r="96" spans="1:7" s="10" customFormat="1" x14ac:dyDescent="0.25">
      <c r="A96" s="1"/>
      <c r="B96" s="2"/>
      <c r="C96" s="31" t="s">
        <v>102</v>
      </c>
      <c r="D96" s="21" t="s">
        <v>180</v>
      </c>
      <c r="E96" s="22"/>
      <c r="F96" s="16"/>
      <c r="G96" s="30"/>
    </row>
    <row r="97" spans="1:7" s="10" customFormat="1" ht="132" customHeight="1" x14ac:dyDescent="0.25">
      <c r="A97" s="1"/>
      <c r="C97" s="29" t="s">
        <v>4</v>
      </c>
      <c r="D97" s="19" t="s">
        <v>129</v>
      </c>
      <c r="E97" s="22">
        <v>2</v>
      </c>
      <c r="F97" s="16"/>
      <c r="G97" s="30">
        <f t="shared" ref="G97" si="14">E97*F97</f>
        <v>0</v>
      </c>
    </row>
    <row r="98" spans="1:7" s="10" customFormat="1" ht="18.75" customHeight="1" x14ac:dyDescent="0.25">
      <c r="A98" s="1"/>
      <c r="C98" s="32"/>
      <c r="D98" s="19"/>
      <c r="E98" s="23"/>
      <c r="F98" s="16"/>
      <c r="G98" s="30"/>
    </row>
    <row r="99" spans="1:7" s="10" customFormat="1" ht="15.75" x14ac:dyDescent="0.25">
      <c r="A99" s="1"/>
      <c r="B99" s="2"/>
      <c r="C99" s="29"/>
      <c r="D99" s="40" t="s">
        <v>186</v>
      </c>
      <c r="E99" s="41"/>
      <c r="F99" s="42"/>
      <c r="G99" s="43">
        <f>SUM(G97:G98)</f>
        <v>0</v>
      </c>
    </row>
    <row r="100" spans="1:7" s="10" customFormat="1" x14ac:dyDescent="0.25">
      <c r="A100" s="1"/>
      <c r="B100" s="2"/>
      <c r="C100" s="31" t="s">
        <v>103</v>
      </c>
      <c r="D100" s="21" t="s">
        <v>181</v>
      </c>
      <c r="E100" s="22"/>
      <c r="F100" s="16"/>
      <c r="G100" s="30"/>
    </row>
    <row r="101" spans="1:7" s="10" customFormat="1" ht="119.25" customHeight="1" x14ac:dyDescent="0.25">
      <c r="A101" s="1"/>
      <c r="C101" s="29" t="s">
        <v>4</v>
      </c>
      <c r="D101" s="19" t="s">
        <v>129</v>
      </c>
      <c r="E101" s="22">
        <v>2</v>
      </c>
      <c r="F101" s="16"/>
      <c r="G101" s="30">
        <f t="shared" ref="G101:G145" si="15">E101*F101</f>
        <v>0</v>
      </c>
    </row>
    <row r="102" spans="1:7" s="10" customFormat="1" ht="18.75" customHeight="1" x14ac:dyDescent="0.25">
      <c r="A102" s="1"/>
      <c r="C102" s="32"/>
      <c r="D102" s="19"/>
      <c r="E102" s="23"/>
      <c r="F102" s="16"/>
      <c r="G102" s="30"/>
    </row>
    <row r="103" spans="1:7" s="10" customFormat="1" ht="15.75" x14ac:dyDescent="0.25">
      <c r="A103" s="1"/>
      <c r="B103" s="2"/>
      <c r="C103" s="29"/>
      <c r="D103" s="40" t="s">
        <v>185</v>
      </c>
      <c r="E103" s="41"/>
      <c r="F103" s="42"/>
      <c r="G103" s="43">
        <f>SUM(G101:G102)</f>
        <v>0</v>
      </c>
    </row>
    <row r="104" spans="1:7" s="10" customFormat="1" x14ac:dyDescent="0.25">
      <c r="A104" s="1"/>
      <c r="B104" s="2"/>
      <c r="C104" s="31" t="s">
        <v>104</v>
      </c>
      <c r="D104" s="21" t="s">
        <v>172</v>
      </c>
      <c r="E104" s="22"/>
      <c r="F104" s="16"/>
      <c r="G104" s="30"/>
    </row>
    <row r="105" spans="1:7" s="10" customFormat="1" ht="112.5" customHeight="1" x14ac:dyDescent="0.25">
      <c r="A105" s="1"/>
      <c r="C105" s="29" t="s">
        <v>4</v>
      </c>
      <c r="D105" s="17" t="s">
        <v>130</v>
      </c>
      <c r="E105" s="22">
        <v>5</v>
      </c>
      <c r="F105" s="16"/>
      <c r="G105" s="30">
        <f t="shared" si="15"/>
        <v>0</v>
      </c>
    </row>
    <row r="106" spans="1:7" s="10" customFormat="1" x14ac:dyDescent="0.25">
      <c r="A106" s="1"/>
      <c r="C106" s="29"/>
      <c r="D106" s="17"/>
      <c r="E106" s="22"/>
      <c r="F106" s="16"/>
      <c r="G106" s="30"/>
    </row>
    <row r="107" spans="1:7" s="10" customFormat="1" ht="110.25" customHeight="1" x14ac:dyDescent="0.25">
      <c r="A107" s="1"/>
      <c r="C107" s="29" t="s">
        <v>5</v>
      </c>
      <c r="D107" s="17" t="s">
        <v>73</v>
      </c>
      <c r="E107" s="22">
        <v>20</v>
      </c>
      <c r="F107" s="16"/>
      <c r="G107" s="30">
        <f t="shared" si="15"/>
        <v>0</v>
      </c>
    </row>
    <row r="108" spans="1:7" s="10" customFormat="1" x14ac:dyDescent="0.25">
      <c r="A108" s="1"/>
      <c r="C108" s="29"/>
      <c r="D108" s="17"/>
      <c r="E108" s="22"/>
      <c r="F108" s="16"/>
      <c r="G108" s="30"/>
    </row>
    <row r="109" spans="1:7" s="10" customFormat="1" ht="130.5" customHeight="1" x14ac:dyDescent="0.25">
      <c r="A109" s="1"/>
      <c r="C109" s="29" t="s">
        <v>6</v>
      </c>
      <c r="D109" s="17" t="s">
        <v>131</v>
      </c>
      <c r="E109" s="22">
        <v>1</v>
      </c>
      <c r="F109" s="16"/>
      <c r="G109" s="30">
        <f t="shared" si="15"/>
        <v>0</v>
      </c>
    </row>
    <row r="110" spans="1:7" s="10" customFormat="1" x14ac:dyDescent="0.25">
      <c r="A110" s="1"/>
      <c r="C110" s="29"/>
      <c r="D110" s="17"/>
      <c r="E110" s="22"/>
      <c r="F110" s="16"/>
      <c r="G110" s="30"/>
    </row>
    <row r="111" spans="1:7" s="10" customFormat="1" ht="129" customHeight="1" x14ac:dyDescent="0.25">
      <c r="A111" s="1"/>
      <c r="C111" s="29" t="s">
        <v>7</v>
      </c>
      <c r="D111" s="17" t="s">
        <v>74</v>
      </c>
      <c r="E111" s="22">
        <v>1</v>
      </c>
      <c r="F111" s="16"/>
      <c r="G111" s="30">
        <f t="shared" si="15"/>
        <v>0</v>
      </c>
    </row>
    <row r="112" spans="1:7" s="10" customFormat="1" x14ac:dyDescent="0.25">
      <c r="A112" s="1"/>
      <c r="C112" s="29"/>
      <c r="D112" s="17"/>
      <c r="E112" s="22"/>
      <c r="F112" s="16"/>
      <c r="G112" s="30"/>
    </row>
    <row r="113" spans="1:7" s="10" customFormat="1" ht="126.75" customHeight="1" x14ac:dyDescent="0.25">
      <c r="A113" s="1"/>
      <c r="C113" s="29" t="s">
        <v>8</v>
      </c>
      <c r="D113" s="17" t="s">
        <v>132</v>
      </c>
      <c r="E113" s="22">
        <v>2</v>
      </c>
      <c r="F113" s="16"/>
      <c r="G113" s="30">
        <f t="shared" si="15"/>
        <v>0</v>
      </c>
    </row>
    <row r="114" spans="1:7" s="10" customFormat="1" x14ac:dyDescent="0.25">
      <c r="A114" s="1"/>
      <c r="C114" s="29"/>
      <c r="D114" s="17"/>
      <c r="E114" s="22"/>
      <c r="F114" s="16"/>
      <c r="G114" s="30"/>
    </row>
    <row r="115" spans="1:7" s="10" customFormat="1" ht="79.5" customHeight="1" x14ac:dyDescent="0.25">
      <c r="A115" s="1"/>
      <c r="C115" s="29" t="s">
        <v>9</v>
      </c>
      <c r="D115" s="17" t="s">
        <v>133</v>
      </c>
      <c r="E115" s="22">
        <v>20</v>
      </c>
      <c r="F115" s="16"/>
      <c r="G115" s="30">
        <f t="shared" si="15"/>
        <v>0</v>
      </c>
    </row>
    <row r="116" spans="1:7" s="10" customFormat="1" x14ac:dyDescent="0.25">
      <c r="A116" s="1"/>
      <c r="C116" s="29"/>
      <c r="D116" s="17"/>
      <c r="E116" s="22"/>
      <c r="F116" s="16"/>
      <c r="G116" s="30"/>
    </row>
    <row r="117" spans="1:7" s="10" customFormat="1" ht="127.5" customHeight="1" x14ac:dyDescent="0.25">
      <c r="A117" s="1"/>
      <c r="C117" s="29" t="s">
        <v>10</v>
      </c>
      <c r="D117" s="17" t="s">
        <v>134</v>
      </c>
      <c r="E117" s="22">
        <v>1</v>
      </c>
      <c r="F117" s="16"/>
      <c r="G117" s="30">
        <f t="shared" si="15"/>
        <v>0</v>
      </c>
    </row>
    <row r="118" spans="1:7" s="10" customFormat="1" x14ac:dyDescent="0.25">
      <c r="A118" s="1"/>
      <c r="C118" s="29"/>
      <c r="D118" s="17"/>
      <c r="E118" s="22"/>
      <c r="F118" s="16"/>
      <c r="G118" s="30"/>
    </row>
    <row r="119" spans="1:7" s="10" customFormat="1" ht="95.25" customHeight="1" x14ac:dyDescent="0.25">
      <c r="A119" s="1"/>
      <c r="C119" s="29" t="s">
        <v>20</v>
      </c>
      <c r="D119" s="17" t="s">
        <v>135</v>
      </c>
      <c r="E119" s="22">
        <v>2</v>
      </c>
      <c r="F119" s="16"/>
      <c r="G119" s="30">
        <f t="shared" si="15"/>
        <v>0</v>
      </c>
    </row>
    <row r="120" spans="1:7" s="10" customFormat="1" x14ac:dyDescent="0.25">
      <c r="A120" s="1"/>
      <c r="C120" s="29"/>
      <c r="D120" s="17"/>
      <c r="E120" s="22"/>
      <c r="F120" s="16"/>
      <c r="G120" s="30"/>
    </row>
    <row r="121" spans="1:7" s="10" customFormat="1" ht="102" customHeight="1" x14ac:dyDescent="0.25">
      <c r="A121" s="1"/>
      <c r="C121" s="29" t="s">
        <v>21</v>
      </c>
      <c r="D121" s="17" t="s">
        <v>136</v>
      </c>
      <c r="E121" s="22">
        <v>1</v>
      </c>
      <c r="F121" s="16"/>
      <c r="G121" s="30">
        <f t="shared" si="15"/>
        <v>0</v>
      </c>
    </row>
    <row r="122" spans="1:7" s="10" customFormat="1" x14ac:dyDescent="0.25">
      <c r="A122" s="1"/>
      <c r="C122" s="29"/>
      <c r="D122" s="17"/>
      <c r="E122" s="22"/>
      <c r="F122" s="16"/>
      <c r="G122" s="30"/>
    </row>
    <row r="123" spans="1:7" s="10" customFormat="1" ht="92.25" customHeight="1" x14ac:dyDescent="0.25">
      <c r="A123" s="1"/>
      <c r="C123" s="29" t="s">
        <v>22</v>
      </c>
      <c r="D123" s="17" t="s">
        <v>137</v>
      </c>
      <c r="E123" s="22">
        <v>1</v>
      </c>
      <c r="F123" s="16"/>
      <c r="G123" s="30">
        <f t="shared" si="15"/>
        <v>0</v>
      </c>
    </row>
    <row r="124" spans="1:7" s="10" customFormat="1" x14ac:dyDescent="0.25">
      <c r="A124" s="1"/>
      <c r="C124" s="29"/>
      <c r="D124" s="17"/>
      <c r="E124" s="22"/>
      <c r="F124" s="16"/>
      <c r="G124" s="30"/>
    </row>
    <row r="125" spans="1:7" s="10" customFormat="1" ht="105.75" customHeight="1" x14ac:dyDescent="0.25">
      <c r="A125" s="1"/>
      <c r="C125" s="29" t="s">
        <v>23</v>
      </c>
      <c r="D125" s="17" t="s">
        <v>138</v>
      </c>
      <c r="E125" s="22">
        <v>1</v>
      </c>
      <c r="F125" s="16"/>
      <c r="G125" s="30">
        <f t="shared" si="15"/>
        <v>0</v>
      </c>
    </row>
    <row r="126" spans="1:7" s="10" customFormat="1" x14ac:dyDescent="0.25">
      <c r="A126" s="1"/>
      <c r="C126" s="29"/>
      <c r="D126" s="17"/>
      <c r="E126" s="22"/>
      <c r="F126" s="16"/>
      <c r="G126" s="30"/>
    </row>
    <row r="127" spans="1:7" s="10" customFormat="1" ht="114.75" customHeight="1" x14ac:dyDescent="0.25">
      <c r="A127" s="1"/>
      <c r="C127" s="29" t="s">
        <v>24</v>
      </c>
      <c r="D127" s="17" t="s">
        <v>152</v>
      </c>
      <c r="E127" s="22">
        <v>1</v>
      </c>
      <c r="F127" s="16"/>
      <c r="G127" s="30">
        <f t="shared" si="15"/>
        <v>0</v>
      </c>
    </row>
    <row r="128" spans="1:7" s="10" customFormat="1" x14ac:dyDescent="0.25">
      <c r="A128" s="1"/>
      <c r="C128" s="29"/>
      <c r="D128" s="17"/>
      <c r="E128" s="22"/>
      <c r="F128" s="16"/>
      <c r="G128" s="30"/>
    </row>
    <row r="129" spans="1:7" s="10" customFormat="1" ht="109.5" customHeight="1" x14ac:dyDescent="0.25">
      <c r="A129" s="1"/>
      <c r="C129" s="29" t="s">
        <v>25</v>
      </c>
      <c r="D129" s="17" t="s">
        <v>139</v>
      </c>
      <c r="E129" s="22">
        <v>1</v>
      </c>
      <c r="F129" s="16"/>
      <c r="G129" s="30">
        <f t="shared" si="15"/>
        <v>0</v>
      </c>
    </row>
    <row r="130" spans="1:7" s="10" customFormat="1" x14ac:dyDescent="0.25">
      <c r="A130" s="1"/>
      <c r="C130" s="29"/>
      <c r="D130" s="17"/>
      <c r="E130" s="22"/>
      <c r="F130" s="16"/>
      <c r="G130" s="30"/>
    </row>
    <row r="131" spans="1:7" s="10" customFormat="1" ht="100.5" customHeight="1" x14ac:dyDescent="0.25">
      <c r="A131" s="1"/>
      <c r="C131" s="29" t="s">
        <v>26</v>
      </c>
      <c r="D131" s="17" t="s">
        <v>140</v>
      </c>
      <c r="E131" s="22">
        <v>1</v>
      </c>
      <c r="F131" s="16"/>
      <c r="G131" s="30">
        <f t="shared" si="15"/>
        <v>0</v>
      </c>
    </row>
    <row r="132" spans="1:7" s="10" customFormat="1" x14ac:dyDescent="0.25">
      <c r="A132" s="1"/>
      <c r="C132" s="29"/>
      <c r="D132" s="17"/>
      <c r="E132" s="22"/>
      <c r="F132" s="16"/>
      <c r="G132" s="30"/>
    </row>
    <row r="133" spans="1:7" s="10" customFormat="1" ht="92.25" customHeight="1" x14ac:dyDescent="0.25">
      <c r="A133" s="1"/>
      <c r="C133" s="29" t="s">
        <v>27</v>
      </c>
      <c r="D133" s="17" t="s">
        <v>75</v>
      </c>
      <c r="E133" s="22">
        <v>2</v>
      </c>
      <c r="F133" s="16"/>
      <c r="G133" s="30">
        <f t="shared" si="15"/>
        <v>0</v>
      </c>
    </row>
    <row r="134" spans="1:7" s="10" customFormat="1" x14ac:dyDescent="0.25">
      <c r="A134" s="1"/>
      <c r="C134" s="29"/>
      <c r="D134" s="17"/>
      <c r="E134" s="22"/>
      <c r="F134" s="16"/>
      <c r="G134" s="30"/>
    </row>
    <row r="135" spans="1:7" s="10" customFormat="1" ht="102.75" customHeight="1" x14ac:dyDescent="0.25">
      <c r="A135" s="1"/>
      <c r="C135" s="29" t="s">
        <v>28</v>
      </c>
      <c r="D135" s="17" t="s">
        <v>76</v>
      </c>
      <c r="E135" s="22">
        <v>2</v>
      </c>
      <c r="F135" s="16"/>
      <c r="G135" s="30">
        <f t="shared" si="15"/>
        <v>0</v>
      </c>
    </row>
    <row r="136" spans="1:7" s="10" customFormat="1" x14ac:dyDescent="0.25">
      <c r="A136" s="1"/>
      <c r="C136" s="29"/>
      <c r="D136" s="17"/>
      <c r="E136" s="22"/>
      <c r="F136" s="16"/>
      <c r="G136" s="30"/>
    </row>
    <row r="137" spans="1:7" s="10" customFormat="1" ht="101.25" customHeight="1" x14ac:dyDescent="0.25">
      <c r="A137" s="1"/>
      <c r="C137" s="29" t="s">
        <v>29</v>
      </c>
      <c r="D137" s="17" t="s">
        <v>77</v>
      </c>
      <c r="E137" s="22">
        <v>1</v>
      </c>
      <c r="F137" s="16"/>
      <c r="G137" s="30">
        <f t="shared" si="15"/>
        <v>0</v>
      </c>
    </row>
    <row r="138" spans="1:7" s="10" customFormat="1" x14ac:dyDescent="0.25">
      <c r="A138" s="1"/>
      <c r="C138" s="29"/>
      <c r="D138" s="17"/>
      <c r="E138" s="22"/>
      <c r="F138" s="16"/>
      <c r="G138" s="30"/>
    </row>
    <row r="139" spans="1:7" s="10" customFormat="1" ht="68.25" customHeight="1" x14ac:dyDescent="0.25">
      <c r="A139" s="1"/>
      <c r="C139" s="29" t="s">
        <v>30</v>
      </c>
      <c r="D139" s="17" t="s">
        <v>78</v>
      </c>
      <c r="E139" s="22">
        <v>1</v>
      </c>
      <c r="F139" s="16"/>
      <c r="G139" s="30">
        <f t="shared" si="15"/>
        <v>0</v>
      </c>
    </row>
    <row r="140" spans="1:7" s="10" customFormat="1" x14ac:dyDescent="0.25">
      <c r="A140" s="1"/>
      <c r="C140" s="29"/>
      <c r="D140" s="17"/>
      <c r="E140" s="22"/>
      <c r="F140" s="16"/>
      <c r="G140" s="30"/>
    </row>
    <row r="141" spans="1:7" s="10" customFormat="1" ht="65.25" customHeight="1" x14ac:dyDescent="0.25">
      <c r="A141" s="1"/>
      <c r="C141" s="29" t="s">
        <v>31</v>
      </c>
      <c r="D141" s="17" t="s">
        <v>79</v>
      </c>
      <c r="E141" s="22">
        <v>5</v>
      </c>
      <c r="F141" s="16"/>
      <c r="G141" s="30">
        <f t="shared" si="15"/>
        <v>0</v>
      </c>
    </row>
    <row r="142" spans="1:7" s="10" customFormat="1" x14ac:dyDescent="0.25">
      <c r="A142" s="1"/>
      <c r="C142" s="29"/>
      <c r="D142" s="17"/>
      <c r="E142" s="22"/>
      <c r="F142" s="16"/>
      <c r="G142" s="30"/>
    </row>
    <row r="143" spans="1:7" s="10" customFormat="1" ht="64.5" customHeight="1" x14ac:dyDescent="0.25">
      <c r="A143" s="1"/>
      <c r="C143" s="29" t="s">
        <v>32</v>
      </c>
      <c r="D143" s="17" t="s">
        <v>80</v>
      </c>
      <c r="E143" s="22">
        <v>1</v>
      </c>
      <c r="F143" s="16"/>
      <c r="G143" s="30">
        <f t="shared" si="15"/>
        <v>0</v>
      </c>
    </row>
    <row r="144" spans="1:7" s="10" customFormat="1" x14ac:dyDescent="0.25">
      <c r="A144" s="1"/>
      <c r="C144" s="29"/>
      <c r="D144" s="17"/>
      <c r="E144" s="22"/>
      <c r="F144" s="16"/>
      <c r="G144" s="30"/>
    </row>
    <row r="145" spans="1:7" s="10" customFormat="1" ht="51.75" customHeight="1" x14ac:dyDescent="0.25">
      <c r="A145" s="1"/>
      <c r="C145" s="29" t="s">
        <v>33</v>
      </c>
      <c r="D145" s="17" t="s">
        <v>81</v>
      </c>
      <c r="E145" s="22">
        <v>1</v>
      </c>
      <c r="F145" s="16"/>
      <c r="G145" s="30">
        <f t="shared" si="15"/>
        <v>0</v>
      </c>
    </row>
    <row r="146" spans="1:7" s="10" customFormat="1" ht="16.5" customHeight="1" x14ac:dyDescent="0.25">
      <c r="A146" s="1"/>
      <c r="C146" s="32"/>
      <c r="D146" s="17"/>
      <c r="E146" s="23"/>
      <c r="F146" s="16"/>
      <c r="G146" s="30"/>
    </row>
    <row r="147" spans="1:7" s="10" customFormat="1" ht="15.75" x14ac:dyDescent="0.25">
      <c r="A147" s="1"/>
      <c r="B147" s="2"/>
      <c r="C147" s="29"/>
      <c r="D147" s="40" t="s">
        <v>173</v>
      </c>
      <c r="E147" s="41"/>
      <c r="F147" s="42"/>
      <c r="G147" s="43">
        <f>SUM(G105:G145)</f>
        <v>0</v>
      </c>
    </row>
    <row r="148" spans="1:7" s="10" customFormat="1" x14ac:dyDescent="0.25">
      <c r="A148" s="1"/>
      <c r="B148" s="2"/>
      <c r="C148" s="31" t="s">
        <v>105</v>
      </c>
      <c r="D148" s="21" t="s">
        <v>19</v>
      </c>
      <c r="E148" s="22"/>
      <c r="F148" s="16"/>
      <c r="G148" s="30"/>
    </row>
    <row r="149" spans="1:7" s="10" customFormat="1" ht="138" customHeight="1" x14ac:dyDescent="0.25">
      <c r="A149" s="1"/>
      <c r="C149" s="29" t="s">
        <v>4</v>
      </c>
      <c r="D149" s="19" t="s">
        <v>141</v>
      </c>
      <c r="E149" s="22">
        <v>3</v>
      </c>
      <c r="F149" s="16"/>
      <c r="G149" s="30">
        <f t="shared" ref="G149:G181" si="16">E149*F149</f>
        <v>0</v>
      </c>
    </row>
    <row r="150" spans="1:7" s="10" customFormat="1" ht="15.75" x14ac:dyDescent="0.25">
      <c r="A150" s="1"/>
      <c r="C150" s="29"/>
      <c r="D150" s="19"/>
      <c r="E150" s="22"/>
      <c r="F150" s="16"/>
      <c r="G150" s="30"/>
    </row>
    <row r="151" spans="1:7" s="10" customFormat="1" ht="101.25" customHeight="1" x14ac:dyDescent="0.25">
      <c r="A151" s="1"/>
      <c r="C151" s="29" t="s">
        <v>5</v>
      </c>
      <c r="D151" s="19" t="s">
        <v>82</v>
      </c>
      <c r="E151" s="22">
        <v>10</v>
      </c>
      <c r="F151" s="16"/>
      <c r="G151" s="30">
        <f t="shared" si="16"/>
        <v>0</v>
      </c>
    </row>
    <row r="152" spans="1:7" s="10" customFormat="1" ht="15.75" x14ac:dyDescent="0.25">
      <c r="A152" s="1"/>
      <c r="C152" s="29"/>
      <c r="D152" s="19"/>
      <c r="E152" s="22"/>
      <c r="F152" s="16"/>
      <c r="G152" s="30"/>
    </row>
    <row r="153" spans="1:7" s="10" customFormat="1" ht="120" customHeight="1" x14ac:dyDescent="0.25">
      <c r="A153" s="1"/>
      <c r="C153" s="29" t="s">
        <v>6</v>
      </c>
      <c r="D153" s="19" t="s">
        <v>142</v>
      </c>
      <c r="E153" s="22">
        <v>1</v>
      </c>
      <c r="F153" s="16"/>
      <c r="G153" s="30">
        <f t="shared" si="16"/>
        <v>0</v>
      </c>
    </row>
    <row r="154" spans="1:7" s="10" customFormat="1" ht="15.75" x14ac:dyDescent="0.25">
      <c r="A154" s="1"/>
      <c r="C154" s="29"/>
      <c r="D154" s="19"/>
      <c r="E154" s="22"/>
      <c r="F154" s="16"/>
      <c r="G154" s="30"/>
    </row>
    <row r="155" spans="1:7" s="10" customFormat="1" ht="128.25" customHeight="1" x14ac:dyDescent="0.25">
      <c r="A155" s="1"/>
      <c r="C155" s="29" t="s">
        <v>7</v>
      </c>
      <c r="D155" s="19" t="s">
        <v>83</v>
      </c>
      <c r="E155" s="22">
        <v>1</v>
      </c>
      <c r="F155" s="16"/>
      <c r="G155" s="30">
        <f t="shared" si="16"/>
        <v>0</v>
      </c>
    </row>
    <row r="156" spans="1:7" s="10" customFormat="1" ht="15.75" x14ac:dyDescent="0.25">
      <c r="A156" s="1"/>
      <c r="C156" s="29"/>
      <c r="D156" s="19"/>
      <c r="E156" s="22"/>
      <c r="F156" s="16"/>
      <c r="G156" s="30"/>
    </row>
    <row r="157" spans="1:7" s="10" customFormat="1" ht="84.75" customHeight="1" x14ac:dyDescent="0.25">
      <c r="A157" s="1"/>
      <c r="C157" s="29" t="s">
        <v>8</v>
      </c>
      <c r="D157" s="19" t="s">
        <v>84</v>
      </c>
      <c r="E157" s="22">
        <v>10</v>
      </c>
      <c r="F157" s="16"/>
      <c r="G157" s="30">
        <f t="shared" si="16"/>
        <v>0</v>
      </c>
    </row>
    <row r="158" spans="1:7" s="10" customFormat="1" ht="15.75" x14ac:dyDescent="0.25">
      <c r="A158" s="1"/>
      <c r="C158" s="29"/>
      <c r="D158" s="19"/>
      <c r="E158" s="22"/>
      <c r="F158" s="16"/>
      <c r="G158" s="30"/>
    </row>
    <row r="159" spans="1:7" s="10" customFormat="1" ht="135.75" customHeight="1" x14ac:dyDescent="0.25">
      <c r="A159" s="1"/>
      <c r="C159" s="29" t="s">
        <v>9</v>
      </c>
      <c r="D159" s="19" t="s">
        <v>149</v>
      </c>
      <c r="E159" s="22">
        <v>1</v>
      </c>
      <c r="F159" s="16"/>
      <c r="G159" s="30">
        <f t="shared" si="16"/>
        <v>0</v>
      </c>
    </row>
    <row r="160" spans="1:7" s="10" customFormat="1" ht="18" customHeight="1" x14ac:dyDescent="0.25">
      <c r="A160" s="1"/>
      <c r="C160" s="29"/>
      <c r="D160" s="19"/>
      <c r="E160" s="22"/>
      <c r="F160" s="16"/>
      <c r="G160" s="30"/>
    </row>
    <row r="161" spans="1:7" s="10" customFormat="1" ht="131.25" customHeight="1" x14ac:dyDescent="0.25">
      <c r="A161" s="1"/>
      <c r="C161" s="29" t="s">
        <v>10</v>
      </c>
      <c r="D161" s="19" t="s">
        <v>150</v>
      </c>
      <c r="E161" s="22">
        <v>1</v>
      </c>
      <c r="F161" s="16"/>
      <c r="G161" s="30">
        <f t="shared" si="16"/>
        <v>0</v>
      </c>
    </row>
    <row r="162" spans="1:7" s="10" customFormat="1" ht="15.75" x14ac:dyDescent="0.25">
      <c r="A162" s="1"/>
      <c r="C162" s="29"/>
      <c r="D162" s="19"/>
      <c r="E162" s="22"/>
      <c r="F162" s="16"/>
      <c r="G162" s="30"/>
    </row>
    <row r="163" spans="1:7" s="10" customFormat="1" ht="102" customHeight="1" x14ac:dyDescent="0.25">
      <c r="A163" s="1"/>
      <c r="C163" s="29" t="s">
        <v>20</v>
      </c>
      <c r="D163" s="19" t="s">
        <v>143</v>
      </c>
      <c r="E163" s="22">
        <v>1</v>
      </c>
      <c r="F163" s="16"/>
      <c r="G163" s="30">
        <f t="shared" si="16"/>
        <v>0</v>
      </c>
    </row>
    <row r="164" spans="1:7" s="10" customFormat="1" ht="15.75" x14ac:dyDescent="0.25">
      <c r="A164" s="1"/>
      <c r="C164" s="29"/>
      <c r="D164" s="19"/>
      <c r="E164" s="22"/>
      <c r="F164" s="16"/>
      <c r="G164" s="30"/>
    </row>
    <row r="165" spans="1:7" s="10" customFormat="1" ht="109.5" customHeight="1" x14ac:dyDescent="0.25">
      <c r="A165" s="1"/>
      <c r="C165" s="29" t="s">
        <v>21</v>
      </c>
      <c r="D165" s="19" t="s">
        <v>144</v>
      </c>
      <c r="E165" s="22">
        <v>1</v>
      </c>
      <c r="F165" s="16"/>
      <c r="G165" s="30">
        <f t="shared" si="16"/>
        <v>0</v>
      </c>
    </row>
    <row r="166" spans="1:7" s="10" customFormat="1" ht="15.75" x14ac:dyDescent="0.25">
      <c r="A166" s="1"/>
      <c r="C166" s="29"/>
      <c r="D166" s="19"/>
      <c r="E166" s="22"/>
      <c r="F166" s="16"/>
      <c r="G166" s="30"/>
    </row>
    <row r="167" spans="1:7" s="10" customFormat="1" ht="114.75" customHeight="1" x14ac:dyDescent="0.25">
      <c r="A167" s="1"/>
      <c r="C167" s="29" t="s">
        <v>22</v>
      </c>
      <c r="D167" s="19" t="s">
        <v>151</v>
      </c>
      <c r="E167" s="22">
        <v>1</v>
      </c>
      <c r="F167" s="16"/>
      <c r="G167" s="30">
        <f t="shared" si="16"/>
        <v>0</v>
      </c>
    </row>
    <row r="168" spans="1:7" s="10" customFormat="1" ht="15.75" x14ac:dyDescent="0.25">
      <c r="A168" s="1"/>
      <c r="C168" s="29"/>
      <c r="D168" s="19"/>
      <c r="E168" s="22"/>
      <c r="F168" s="16"/>
      <c r="G168" s="30"/>
    </row>
    <row r="169" spans="1:7" s="10" customFormat="1" ht="86.25" customHeight="1" x14ac:dyDescent="0.25">
      <c r="A169" s="1"/>
      <c r="C169" s="29" t="s">
        <v>23</v>
      </c>
      <c r="D169" s="19" t="s">
        <v>145</v>
      </c>
      <c r="E169" s="22">
        <v>1</v>
      </c>
      <c r="F169" s="16"/>
      <c r="G169" s="30">
        <f t="shared" si="16"/>
        <v>0</v>
      </c>
    </row>
    <row r="170" spans="1:7" s="10" customFormat="1" ht="15.75" x14ac:dyDescent="0.25">
      <c r="A170" s="1"/>
      <c r="C170" s="29"/>
      <c r="D170" s="19"/>
      <c r="E170" s="22"/>
      <c r="F170" s="16"/>
      <c r="G170" s="30"/>
    </row>
    <row r="171" spans="1:7" s="10" customFormat="1" ht="104.25" customHeight="1" x14ac:dyDescent="0.25">
      <c r="A171" s="1"/>
      <c r="C171" s="29" t="s">
        <v>24</v>
      </c>
      <c r="D171" s="19" t="s">
        <v>85</v>
      </c>
      <c r="E171" s="22">
        <v>1</v>
      </c>
      <c r="F171" s="16"/>
      <c r="G171" s="30">
        <f t="shared" si="16"/>
        <v>0</v>
      </c>
    </row>
    <row r="172" spans="1:7" s="10" customFormat="1" ht="15.75" x14ac:dyDescent="0.25">
      <c r="A172" s="1"/>
      <c r="C172" s="29"/>
      <c r="D172" s="19"/>
      <c r="E172" s="22"/>
      <c r="F172" s="16"/>
      <c r="G172" s="30"/>
    </row>
    <row r="173" spans="1:7" s="10" customFormat="1" ht="93.75" customHeight="1" x14ac:dyDescent="0.25">
      <c r="A173" s="1"/>
      <c r="C173" s="29" t="s">
        <v>25</v>
      </c>
      <c r="D173" s="19" t="s">
        <v>86</v>
      </c>
      <c r="E173" s="22">
        <v>1</v>
      </c>
      <c r="F173" s="16"/>
      <c r="G173" s="30">
        <f t="shared" si="16"/>
        <v>0</v>
      </c>
    </row>
    <row r="174" spans="1:7" s="10" customFormat="1" ht="15.75" x14ac:dyDescent="0.25">
      <c r="A174" s="1"/>
      <c r="C174" s="29"/>
      <c r="D174" s="19"/>
      <c r="E174" s="22"/>
      <c r="F174" s="16"/>
      <c r="G174" s="30"/>
    </row>
    <row r="175" spans="1:7" s="10" customFormat="1" ht="54" customHeight="1" x14ac:dyDescent="0.25">
      <c r="A175" s="1"/>
      <c r="C175" s="29" t="s">
        <v>26</v>
      </c>
      <c r="D175" s="19" t="s">
        <v>87</v>
      </c>
      <c r="E175" s="22">
        <v>1</v>
      </c>
      <c r="F175" s="16"/>
      <c r="G175" s="30">
        <f t="shared" si="16"/>
        <v>0</v>
      </c>
    </row>
    <row r="176" spans="1:7" s="10" customFormat="1" ht="15.75" x14ac:dyDescent="0.25">
      <c r="A176" s="1"/>
      <c r="C176" s="29"/>
      <c r="D176" s="19"/>
      <c r="E176" s="22"/>
      <c r="F176" s="16"/>
      <c r="G176" s="30"/>
    </row>
    <row r="177" spans="1:7" s="10" customFormat="1" ht="71.25" customHeight="1" x14ac:dyDescent="0.25">
      <c r="A177" s="1"/>
      <c r="C177" s="29" t="s">
        <v>27</v>
      </c>
      <c r="D177" s="19" t="s">
        <v>88</v>
      </c>
      <c r="E177" s="22">
        <v>4</v>
      </c>
      <c r="F177" s="16"/>
      <c r="G177" s="30">
        <f t="shared" si="16"/>
        <v>0</v>
      </c>
    </row>
    <row r="178" spans="1:7" s="10" customFormat="1" ht="15.75" x14ac:dyDescent="0.25">
      <c r="A178" s="1"/>
      <c r="C178" s="29"/>
      <c r="D178" s="19"/>
      <c r="E178" s="22"/>
      <c r="F178" s="16"/>
      <c r="G178" s="30"/>
    </row>
    <row r="179" spans="1:7" s="10" customFormat="1" ht="75.75" customHeight="1" x14ac:dyDescent="0.25">
      <c r="A179" s="1"/>
      <c r="C179" s="29" t="s">
        <v>28</v>
      </c>
      <c r="D179" s="19" t="s">
        <v>89</v>
      </c>
      <c r="E179" s="22">
        <v>2</v>
      </c>
      <c r="F179" s="16"/>
      <c r="G179" s="30">
        <f t="shared" si="16"/>
        <v>0</v>
      </c>
    </row>
    <row r="180" spans="1:7" s="10" customFormat="1" ht="15.75" x14ac:dyDescent="0.25">
      <c r="A180" s="1"/>
      <c r="C180" s="29"/>
      <c r="D180" s="19"/>
      <c r="E180" s="22"/>
      <c r="F180" s="16"/>
      <c r="G180" s="30"/>
    </row>
    <row r="181" spans="1:7" s="10" customFormat="1" ht="60.75" x14ac:dyDescent="0.25">
      <c r="A181" s="1"/>
      <c r="C181" s="29" t="s">
        <v>29</v>
      </c>
      <c r="D181" s="19" t="s">
        <v>90</v>
      </c>
      <c r="E181" s="22">
        <v>1</v>
      </c>
      <c r="F181" s="16"/>
      <c r="G181" s="30">
        <f t="shared" si="16"/>
        <v>0</v>
      </c>
    </row>
    <row r="182" spans="1:7" s="10" customFormat="1" ht="15.75" x14ac:dyDescent="0.25">
      <c r="A182" s="1"/>
      <c r="C182" s="32"/>
      <c r="D182" s="19"/>
      <c r="E182" s="23"/>
      <c r="F182" s="16"/>
      <c r="G182" s="30"/>
    </row>
    <row r="183" spans="1:7" s="10" customFormat="1" ht="15.75" x14ac:dyDescent="0.25">
      <c r="A183" s="1"/>
      <c r="B183" s="2"/>
      <c r="C183" s="29"/>
      <c r="D183" s="40" t="s">
        <v>174</v>
      </c>
      <c r="E183" s="41"/>
      <c r="F183" s="42"/>
      <c r="G183" s="43">
        <f>SUM(G149-G181)</f>
        <v>0</v>
      </c>
    </row>
    <row r="184" spans="1:7" s="10" customFormat="1" x14ac:dyDescent="0.25">
      <c r="A184" s="1"/>
      <c r="B184" s="2"/>
      <c r="C184" s="31" t="s">
        <v>106</v>
      </c>
      <c r="D184" s="21" t="s">
        <v>153</v>
      </c>
      <c r="E184" s="22"/>
      <c r="F184" s="16"/>
      <c r="G184" s="30"/>
    </row>
    <row r="185" spans="1:7" s="10" customFormat="1" ht="147.75" customHeight="1" x14ac:dyDescent="0.25">
      <c r="A185" s="1"/>
      <c r="C185" s="29" t="s">
        <v>4</v>
      </c>
      <c r="D185" s="19" t="s">
        <v>157</v>
      </c>
      <c r="E185" s="22">
        <v>1</v>
      </c>
      <c r="F185" s="16"/>
      <c r="G185" s="30">
        <f t="shared" ref="G185" si="17">E185*F185</f>
        <v>0</v>
      </c>
    </row>
    <row r="186" spans="1:7" s="10" customFormat="1" ht="15.75" x14ac:dyDescent="0.25">
      <c r="A186" s="1"/>
      <c r="C186" s="29"/>
      <c r="D186" s="19"/>
      <c r="E186" s="22"/>
      <c r="F186" s="16"/>
      <c r="G186" s="30"/>
    </row>
    <row r="187" spans="1:7" s="10" customFormat="1" ht="105" customHeight="1" x14ac:dyDescent="0.25">
      <c r="A187" s="1"/>
      <c r="C187" s="29" t="s">
        <v>5</v>
      </c>
      <c r="D187" s="19" t="s">
        <v>156</v>
      </c>
      <c r="E187" s="22">
        <v>1</v>
      </c>
      <c r="F187" s="16"/>
      <c r="G187" s="30">
        <f t="shared" ref="G187" si="18">E187*F187</f>
        <v>0</v>
      </c>
    </row>
    <row r="188" spans="1:7" s="10" customFormat="1" ht="18.75" customHeight="1" x14ac:dyDescent="0.25">
      <c r="A188" s="1"/>
      <c r="C188" s="32"/>
      <c r="D188" s="19"/>
      <c r="E188" s="23"/>
      <c r="F188" s="16"/>
      <c r="G188" s="30"/>
    </row>
    <row r="189" spans="1:7" s="10" customFormat="1" ht="15.75" x14ac:dyDescent="0.25">
      <c r="A189" s="1"/>
      <c r="B189" s="2"/>
      <c r="C189" s="29"/>
      <c r="D189" s="40" t="s">
        <v>175</v>
      </c>
      <c r="E189" s="41"/>
      <c r="F189" s="42"/>
      <c r="G189" s="43">
        <f>SUM(G185:G187)</f>
        <v>0</v>
      </c>
    </row>
    <row r="190" spans="1:7" s="10" customFormat="1" x14ac:dyDescent="0.25">
      <c r="A190" s="1"/>
      <c r="B190" s="2"/>
      <c r="C190" s="31" t="s">
        <v>107</v>
      </c>
      <c r="D190" s="21" t="s">
        <v>17</v>
      </c>
      <c r="E190" s="22"/>
      <c r="F190" s="16"/>
      <c r="G190" s="30"/>
    </row>
    <row r="191" spans="1:7" s="10" customFormat="1" ht="163.5" customHeight="1" x14ac:dyDescent="0.25">
      <c r="A191" s="1"/>
      <c r="B191" s="2"/>
      <c r="C191" s="29" t="s">
        <v>4</v>
      </c>
      <c r="D191" s="19" t="s">
        <v>155</v>
      </c>
      <c r="E191" s="22">
        <v>1</v>
      </c>
      <c r="F191" s="16"/>
      <c r="G191" s="30">
        <f t="shared" ref="G191:G199" si="19">E191*F191</f>
        <v>0</v>
      </c>
    </row>
    <row r="192" spans="1:7" s="10" customFormat="1" ht="15.75" x14ac:dyDescent="0.25">
      <c r="A192" s="1"/>
      <c r="B192" s="2"/>
      <c r="C192" s="29"/>
      <c r="D192" s="19"/>
      <c r="E192" s="22"/>
      <c r="F192" s="16"/>
      <c r="G192" s="30"/>
    </row>
    <row r="193" spans="1:7" s="10" customFormat="1" ht="232.5" customHeight="1" x14ac:dyDescent="0.25">
      <c r="A193" s="1"/>
      <c r="B193" s="2"/>
      <c r="C193" s="29" t="s">
        <v>5</v>
      </c>
      <c r="D193" s="19" t="s">
        <v>154</v>
      </c>
      <c r="E193" s="22">
        <v>1</v>
      </c>
      <c r="F193" s="16"/>
      <c r="G193" s="30">
        <f t="shared" si="19"/>
        <v>0</v>
      </c>
    </row>
    <row r="194" spans="1:7" s="10" customFormat="1" ht="15.75" x14ac:dyDescent="0.25">
      <c r="A194" s="1"/>
      <c r="B194" s="2"/>
      <c r="C194" s="29"/>
      <c r="D194" s="19"/>
      <c r="E194" s="22"/>
      <c r="F194" s="16"/>
      <c r="G194" s="30"/>
    </row>
    <row r="195" spans="1:7" s="10" customFormat="1" ht="158.25" customHeight="1" x14ac:dyDescent="0.25">
      <c r="A195" s="1"/>
      <c r="B195" s="2"/>
      <c r="C195" s="29" t="s">
        <v>6</v>
      </c>
      <c r="D195" s="19" t="s">
        <v>91</v>
      </c>
      <c r="E195" s="22">
        <v>2</v>
      </c>
      <c r="F195" s="16"/>
      <c r="G195" s="30">
        <f t="shared" si="19"/>
        <v>0</v>
      </c>
    </row>
    <row r="196" spans="1:7" s="10" customFormat="1" ht="15.75" x14ac:dyDescent="0.25">
      <c r="A196" s="1"/>
      <c r="B196" s="2"/>
      <c r="C196" s="29"/>
      <c r="D196" s="19"/>
      <c r="E196" s="22"/>
      <c r="F196" s="16"/>
      <c r="G196" s="30"/>
    </row>
    <row r="197" spans="1:7" s="10" customFormat="1" ht="132" customHeight="1" x14ac:dyDescent="0.25">
      <c r="A197" s="1"/>
      <c r="B197" s="2"/>
      <c r="C197" s="29" t="s">
        <v>7</v>
      </c>
      <c r="D197" s="19" t="s">
        <v>195</v>
      </c>
      <c r="E197" s="22">
        <v>1</v>
      </c>
      <c r="F197" s="16"/>
      <c r="G197" s="30">
        <f t="shared" si="19"/>
        <v>0</v>
      </c>
    </row>
    <row r="198" spans="1:7" s="10" customFormat="1" ht="15.75" x14ac:dyDescent="0.25">
      <c r="A198" s="1"/>
      <c r="B198" s="2"/>
      <c r="C198" s="29"/>
      <c r="D198" s="19"/>
      <c r="E198" s="22"/>
      <c r="F198" s="16"/>
      <c r="G198" s="30"/>
    </row>
    <row r="199" spans="1:7" s="10" customFormat="1" ht="129" customHeight="1" x14ac:dyDescent="0.25">
      <c r="A199" s="1"/>
      <c r="B199" s="2"/>
      <c r="C199" s="29" t="s">
        <v>8</v>
      </c>
      <c r="D199" s="19" t="s">
        <v>200</v>
      </c>
      <c r="E199" s="22">
        <v>1</v>
      </c>
      <c r="F199" s="16"/>
      <c r="G199" s="30">
        <f t="shared" si="19"/>
        <v>0</v>
      </c>
    </row>
    <row r="200" spans="1:7" s="10" customFormat="1" ht="19.5" customHeight="1" x14ac:dyDescent="0.25">
      <c r="A200" s="1"/>
      <c r="B200" s="2"/>
      <c r="C200" s="32"/>
      <c r="D200" s="19"/>
      <c r="E200" s="23"/>
      <c r="F200" s="16"/>
      <c r="G200" s="30"/>
    </row>
    <row r="201" spans="1:7" s="10" customFormat="1" ht="15.75" x14ac:dyDescent="0.25">
      <c r="A201" s="1"/>
      <c r="B201" s="2"/>
      <c r="C201" s="29"/>
      <c r="D201" s="40" t="s">
        <v>176</v>
      </c>
      <c r="E201" s="41"/>
      <c r="F201" s="42"/>
      <c r="G201" s="43">
        <f>SUM(G191:G199)</f>
        <v>0</v>
      </c>
    </row>
    <row r="202" spans="1:7" s="10" customFormat="1" x14ac:dyDescent="0.25">
      <c r="A202" s="1"/>
      <c r="B202" s="2"/>
      <c r="C202" s="31" t="s">
        <v>108</v>
      </c>
      <c r="D202" s="21" t="s">
        <v>18</v>
      </c>
      <c r="E202" s="22"/>
      <c r="F202" s="16"/>
      <c r="G202" s="30"/>
    </row>
    <row r="203" spans="1:7" s="10" customFormat="1" ht="175.5" customHeight="1" x14ac:dyDescent="0.25">
      <c r="A203" s="1"/>
      <c r="B203" s="2"/>
      <c r="C203" s="29" t="s">
        <v>4</v>
      </c>
      <c r="D203" s="19" t="s">
        <v>196</v>
      </c>
      <c r="E203" s="22">
        <v>1</v>
      </c>
      <c r="F203" s="16"/>
      <c r="G203" s="30">
        <f t="shared" ref="G203:G205" si="20">E203*F203</f>
        <v>0</v>
      </c>
    </row>
    <row r="204" spans="1:7" s="10" customFormat="1" ht="15.75" x14ac:dyDescent="0.25">
      <c r="A204" s="1"/>
      <c r="B204" s="2"/>
      <c r="C204" s="29"/>
      <c r="D204" s="19"/>
      <c r="E204" s="22"/>
      <c r="F204" s="16"/>
      <c r="G204" s="30"/>
    </row>
    <row r="205" spans="1:7" s="10" customFormat="1" ht="192.75" customHeight="1" x14ac:dyDescent="0.25">
      <c r="A205" s="1"/>
      <c r="B205" s="2"/>
      <c r="C205" s="29" t="s">
        <v>5</v>
      </c>
      <c r="D205" s="19" t="s">
        <v>197</v>
      </c>
      <c r="E205" s="22">
        <v>5</v>
      </c>
      <c r="F205" s="16"/>
      <c r="G205" s="30">
        <f t="shared" si="20"/>
        <v>0</v>
      </c>
    </row>
    <row r="206" spans="1:7" s="10" customFormat="1" ht="15.75" x14ac:dyDescent="0.25">
      <c r="A206" s="1"/>
      <c r="B206" s="2"/>
      <c r="C206" s="29"/>
      <c r="D206" s="19"/>
      <c r="E206" s="22"/>
      <c r="F206" s="16"/>
      <c r="G206" s="30"/>
    </row>
    <row r="207" spans="1:7" s="10" customFormat="1" ht="96.75" customHeight="1" x14ac:dyDescent="0.25">
      <c r="A207" s="1"/>
      <c r="B207" s="2"/>
      <c r="C207" s="29" t="s">
        <v>6</v>
      </c>
      <c r="D207" s="19" t="s">
        <v>92</v>
      </c>
      <c r="E207" s="22">
        <v>1</v>
      </c>
      <c r="F207" s="16"/>
      <c r="G207" s="30">
        <f t="shared" ref="G207" si="21">E207*F207</f>
        <v>0</v>
      </c>
    </row>
    <row r="208" spans="1:7" s="10" customFormat="1" ht="15.75" x14ac:dyDescent="0.25">
      <c r="A208" s="1"/>
      <c r="B208" s="2"/>
      <c r="C208" s="29"/>
      <c r="D208" s="19"/>
      <c r="E208" s="22"/>
      <c r="F208" s="16"/>
      <c r="G208" s="30"/>
    </row>
    <row r="209" spans="1:7" s="10" customFormat="1" x14ac:dyDescent="0.25">
      <c r="A209" s="1"/>
      <c r="B209" s="2"/>
      <c r="C209" s="29"/>
      <c r="D209" s="44" t="s">
        <v>177</v>
      </c>
      <c r="E209" s="41"/>
      <c r="F209" s="42"/>
      <c r="G209" s="43">
        <f>SUM(G203:G207)</f>
        <v>0</v>
      </c>
    </row>
    <row r="210" spans="1:7" s="10" customFormat="1" x14ac:dyDescent="0.25">
      <c r="A210" s="1"/>
      <c r="B210" s="2"/>
      <c r="C210" s="31" t="s">
        <v>109</v>
      </c>
      <c r="D210" s="21" t="s">
        <v>110</v>
      </c>
      <c r="E210" s="22"/>
      <c r="F210" s="16"/>
      <c r="G210" s="30"/>
    </row>
    <row r="211" spans="1:7" s="10" customFormat="1" ht="84.75" customHeight="1" x14ac:dyDescent="0.25">
      <c r="A211" s="1"/>
      <c r="B211" s="2"/>
      <c r="C211" s="29" t="s">
        <v>4</v>
      </c>
      <c r="D211" s="17" t="s">
        <v>161</v>
      </c>
      <c r="E211" s="22">
        <v>1</v>
      </c>
      <c r="F211" s="16"/>
      <c r="G211" s="30">
        <f t="shared" ref="G211" si="22">E211*F211</f>
        <v>0</v>
      </c>
    </row>
    <row r="212" spans="1:7" s="10" customFormat="1" x14ac:dyDescent="0.25">
      <c r="A212" s="1"/>
      <c r="B212" s="2"/>
      <c r="C212" s="29"/>
      <c r="D212" s="17"/>
      <c r="E212" s="22"/>
      <c r="F212" s="16"/>
      <c r="G212" s="30"/>
    </row>
    <row r="213" spans="1:7" s="10" customFormat="1" ht="39.75" customHeight="1" x14ac:dyDescent="0.25">
      <c r="A213" s="1"/>
      <c r="B213" s="2"/>
      <c r="C213" s="29" t="s">
        <v>5</v>
      </c>
      <c r="D213" s="17" t="s">
        <v>59</v>
      </c>
      <c r="E213" s="22">
        <v>1</v>
      </c>
      <c r="F213" s="16"/>
      <c r="G213" s="30">
        <f t="shared" ref="G213" si="23">E213*F213</f>
        <v>0</v>
      </c>
    </row>
    <row r="214" spans="1:7" s="10" customFormat="1" x14ac:dyDescent="0.25">
      <c r="A214" s="1"/>
      <c r="B214" s="2"/>
      <c r="C214" s="29"/>
      <c r="D214" s="17"/>
      <c r="E214" s="22"/>
      <c r="F214" s="16"/>
      <c r="G214" s="30"/>
    </row>
    <row r="215" spans="1:7" s="10" customFormat="1" ht="42" customHeight="1" x14ac:dyDescent="0.25">
      <c r="A215" s="1"/>
      <c r="B215" s="2"/>
      <c r="C215" s="29" t="s">
        <v>6</v>
      </c>
      <c r="D215" s="17" t="s">
        <v>39</v>
      </c>
      <c r="E215" s="22">
        <v>1</v>
      </c>
      <c r="F215" s="16"/>
      <c r="G215" s="30">
        <f t="shared" ref="G215" si="24">E215*F215</f>
        <v>0</v>
      </c>
    </row>
    <row r="216" spans="1:7" s="10" customFormat="1" ht="25.5" customHeight="1" x14ac:dyDescent="0.25">
      <c r="A216" s="1"/>
      <c r="B216" s="2"/>
      <c r="C216" s="29" t="s">
        <v>7</v>
      </c>
      <c r="D216" s="17" t="s">
        <v>40</v>
      </c>
      <c r="E216" s="22">
        <v>1</v>
      </c>
      <c r="F216" s="16"/>
      <c r="G216" s="30">
        <f t="shared" ref="G216" si="25">E216*F216</f>
        <v>0</v>
      </c>
    </row>
    <row r="217" spans="1:7" s="10" customFormat="1" x14ac:dyDescent="0.25">
      <c r="A217" s="1"/>
      <c r="B217" s="2"/>
      <c r="C217" s="29"/>
      <c r="D217" s="17"/>
      <c r="E217" s="22"/>
      <c r="F217" s="16"/>
      <c r="G217" s="30"/>
    </row>
    <row r="218" spans="1:7" s="10" customFormat="1" ht="37.5" customHeight="1" x14ac:dyDescent="0.25">
      <c r="A218" s="1"/>
      <c r="B218" s="2"/>
      <c r="C218" s="29" t="s">
        <v>8</v>
      </c>
      <c r="D218" s="17" t="s">
        <v>41</v>
      </c>
      <c r="E218" s="22">
        <v>1</v>
      </c>
      <c r="F218" s="16"/>
      <c r="G218" s="30">
        <f t="shared" ref="G218" si="26">E218*F218</f>
        <v>0</v>
      </c>
    </row>
    <row r="219" spans="1:7" s="10" customFormat="1" x14ac:dyDescent="0.25">
      <c r="A219" s="1"/>
      <c r="B219" s="2"/>
      <c r="C219" s="29"/>
      <c r="D219" s="17"/>
      <c r="E219" s="22"/>
      <c r="F219" s="16"/>
      <c r="G219" s="30"/>
    </row>
    <row r="220" spans="1:7" s="10" customFormat="1" x14ac:dyDescent="0.25">
      <c r="A220" s="1"/>
      <c r="B220" s="2"/>
      <c r="C220" s="29" t="s">
        <v>9</v>
      </c>
      <c r="D220" s="17" t="s">
        <v>42</v>
      </c>
      <c r="E220" s="22">
        <v>1</v>
      </c>
      <c r="F220" s="16"/>
      <c r="G220" s="30">
        <f t="shared" ref="G220" si="27">E220*F220</f>
        <v>0</v>
      </c>
    </row>
    <row r="221" spans="1:7" s="10" customFormat="1" x14ac:dyDescent="0.25">
      <c r="A221" s="1"/>
      <c r="B221" s="2"/>
      <c r="C221" s="29"/>
      <c r="D221" s="17"/>
      <c r="E221" s="22"/>
      <c r="F221" s="16"/>
      <c r="G221" s="30"/>
    </row>
    <row r="222" spans="1:7" s="10" customFormat="1" ht="30" x14ac:dyDescent="0.25">
      <c r="A222" s="1"/>
      <c r="B222" s="2"/>
      <c r="C222" s="29" t="s">
        <v>10</v>
      </c>
      <c r="D222" s="17" t="s">
        <v>43</v>
      </c>
      <c r="E222" s="22">
        <v>1</v>
      </c>
      <c r="F222" s="16"/>
      <c r="G222" s="30">
        <f t="shared" ref="G222" si="28">E222*F222</f>
        <v>0</v>
      </c>
    </row>
    <row r="223" spans="1:7" s="10" customFormat="1" x14ac:dyDescent="0.25">
      <c r="A223" s="1"/>
      <c r="B223" s="2"/>
      <c r="C223" s="29"/>
      <c r="D223" s="17"/>
      <c r="E223" s="22"/>
      <c r="F223" s="16"/>
      <c r="G223" s="30"/>
    </row>
    <row r="224" spans="1:7" s="10" customFormat="1" ht="30" x14ac:dyDescent="0.25">
      <c r="A224" s="1"/>
      <c r="B224" s="2"/>
      <c r="C224" s="29" t="s">
        <v>20</v>
      </c>
      <c r="D224" s="17" t="s">
        <v>44</v>
      </c>
      <c r="E224" s="22">
        <v>1</v>
      </c>
      <c r="F224" s="16"/>
      <c r="G224" s="30">
        <f t="shared" ref="G224" si="29">E224*F224</f>
        <v>0</v>
      </c>
    </row>
    <row r="225" spans="1:7" s="10" customFormat="1" x14ac:dyDescent="0.25">
      <c r="A225" s="1"/>
      <c r="B225" s="2"/>
      <c r="C225" s="29"/>
      <c r="D225" s="17"/>
      <c r="E225" s="22"/>
      <c r="F225" s="16"/>
      <c r="G225" s="30"/>
    </row>
    <row r="226" spans="1:7" s="10" customFormat="1" ht="30" x14ac:dyDescent="0.25">
      <c r="A226" s="1"/>
      <c r="B226" s="2"/>
      <c r="C226" s="29" t="s">
        <v>21</v>
      </c>
      <c r="D226" s="17" t="s">
        <v>45</v>
      </c>
      <c r="E226" s="22">
        <v>2</v>
      </c>
      <c r="F226" s="16"/>
      <c r="G226" s="30">
        <f t="shared" ref="G226" si="30">E226*F226</f>
        <v>0</v>
      </c>
    </row>
    <row r="227" spans="1:7" s="10" customFormat="1" x14ac:dyDescent="0.25">
      <c r="A227" s="1"/>
      <c r="B227" s="2"/>
      <c r="C227" s="29"/>
      <c r="D227" s="17"/>
      <c r="E227" s="22"/>
      <c r="F227" s="16"/>
      <c r="G227" s="30"/>
    </row>
    <row r="228" spans="1:7" s="10" customFormat="1" x14ac:dyDescent="0.25">
      <c r="A228" s="1"/>
      <c r="B228" s="2"/>
      <c r="C228" s="68" t="s">
        <v>22</v>
      </c>
      <c r="D228" s="61" t="s">
        <v>162</v>
      </c>
      <c r="E228" s="70">
        <v>1</v>
      </c>
      <c r="F228" s="57"/>
      <c r="G228" s="73">
        <f t="shared" ref="G228" si="31">E228*F228</f>
        <v>0</v>
      </c>
    </row>
    <row r="229" spans="1:7" s="10" customFormat="1" ht="21.75" customHeight="1" x14ac:dyDescent="0.25">
      <c r="A229" s="1"/>
      <c r="B229" s="2"/>
      <c r="C229" s="69"/>
      <c r="D229" s="76"/>
      <c r="E229" s="71"/>
      <c r="F229" s="72"/>
      <c r="G229" s="74"/>
    </row>
    <row r="230" spans="1:7" s="10" customFormat="1" ht="41.25" customHeight="1" x14ac:dyDescent="0.25">
      <c r="A230" s="1"/>
      <c r="B230" s="2"/>
      <c r="C230" s="29" t="s">
        <v>23</v>
      </c>
      <c r="D230" s="17" t="s">
        <v>46</v>
      </c>
      <c r="E230" s="22">
        <v>1</v>
      </c>
      <c r="F230" s="16"/>
      <c r="G230" s="30">
        <f t="shared" ref="G230" si="32">E230*F230</f>
        <v>0</v>
      </c>
    </row>
    <row r="231" spans="1:7" s="10" customFormat="1" x14ac:dyDescent="0.25">
      <c r="A231" s="1"/>
      <c r="B231" s="2"/>
      <c r="C231" s="29"/>
      <c r="D231" s="17"/>
      <c r="E231" s="22"/>
      <c r="F231" s="16"/>
      <c r="G231" s="30"/>
    </row>
    <row r="232" spans="1:7" s="10" customFormat="1" ht="30" x14ac:dyDescent="0.25">
      <c r="A232" s="1"/>
      <c r="B232" s="2"/>
      <c r="C232" s="29" t="s">
        <v>24</v>
      </c>
      <c r="D232" s="17" t="s">
        <v>47</v>
      </c>
      <c r="E232" s="22">
        <v>2</v>
      </c>
      <c r="F232" s="16"/>
      <c r="G232" s="30">
        <f t="shared" ref="G232" si="33">E232*F232</f>
        <v>0</v>
      </c>
    </row>
    <row r="233" spans="1:7" s="10" customFormat="1" x14ac:dyDescent="0.25">
      <c r="A233" s="1"/>
      <c r="B233" s="2"/>
      <c r="C233" s="29"/>
      <c r="D233" s="17"/>
      <c r="E233" s="22"/>
      <c r="F233" s="16"/>
      <c r="G233" s="30"/>
    </row>
    <row r="234" spans="1:7" s="10" customFormat="1" ht="30" x14ac:dyDescent="0.25">
      <c r="A234" s="1"/>
      <c r="B234" s="2"/>
      <c r="C234" s="29" t="s">
        <v>25</v>
      </c>
      <c r="D234" s="17" t="s">
        <v>48</v>
      </c>
      <c r="E234" s="22">
        <v>1</v>
      </c>
      <c r="F234" s="16"/>
      <c r="G234" s="30">
        <f t="shared" ref="G234" si="34">E234*F234</f>
        <v>0</v>
      </c>
    </row>
    <row r="235" spans="1:7" s="10" customFormat="1" x14ac:dyDescent="0.25">
      <c r="A235" s="1"/>
      <c r="B235" s="2"/>
      <c r="C235" s="29"/>
      <c r="D235" s="17"/>
      <c r="E235" s="22"/>
      <c r="F235" s="16"/>
      <c r="G235" s="30"/>
    </row>
    <row r="236" spans="1:7" s="10" customFormat="1" x14ac:dyDescent="0.25">
      <c r="A236" s="1"/>
      <c r="B236" s="2"/>
      <c r="C236" s="29" t="s">
        <v>26</v>
      </c>
      <c r="D236" s="17" t="s">
        <v>49</v>
      </c>
      <c r="E236" s="22"/>
      <c r="F236" s="16"/>
      <c r="G236" s="30"/>
    </row>
    <row r="237" spans="1:7" s="10" customFormat="1" ht="30" x14ac:dyDescent="0.25">
      <c r="A237" s="1"/>
      <c r="B237" s="2"/>
      <c r="C237" s="29"/>
      <c r="D237" s="17" t="s">
        <v>50</v>
      </c>
      <c r="E237" s="22">
        <v>1</v>
      </c>
      <c r="F237" s="16"/>
      <c r="G237" s="30">
        <f t="shared" ref="G237" si="35">E237*F237</f>
        <v>0</v>
      </c>
    </row>
    <row r="238" spans="1:7" s="10" customFormat="1" x14ac:dyDescent="0.25">
      <c r="A238" s="1"/>
      <c r="B238" s="2"/>
      <c r="C238" s="29"/>
      <c r="D238" s="17"/>
      <c r="E238" s="22"/>
      <c r="F238" s="16"/>
      <c r="G238" s="30"/>
    </row>
    <row r="239" spans="1:7" s="10" customFormat="1" ht="30" x14ac:dyDescent="0.25">
      <c r="A239" s="1"/>
      <c r="B239" s="2"/>
      <c r="C239" s="29" t="s">
        <v>27</v>
      </c>
      <c r="D239" s="17" t="s">
        <v>51</v>
      </c>
      <c r="E239" s="22">
        <v>1</v>
      </c>
      <c r="F239" s="16"/>
      <c r="G239" s="30">
        <f t="shared" ref="G239" si="36">E239*F239</f>
        <v>0</v>
      </c>
    </row>
    <row r="240" spans="1:7" s="10" customFormat="1" x14ac:dyDescent="0.25">
      <c r="A240" s="1"/>
      <c r="B240" s="2"/>
      <c r="C240" s="29"/>
      <c r="D240" s="17"/>
      <c r="E240" s="22"/>
      <c r="F240" s="16"/>
      <c r="G240" s="30"/>
    </row>
    <row r="241" spans="1:7" s="10" customFormat="1" ht="30" x14ac:dyDescent="0.25">
      <c r="A241" s="1"/>
      <c r="B241" s="2"/>
      <c r="C241" s="29" t="s">
        <v>28</v>
      </c>
      <c r="D241" s="17" t="s">
        <v>51</v>
      </c>
      <c r="E241" s="22">
        <v>1</v>
      </c>
      <c r="F241" s="16"/>
      <c r="G241" s="30">
        <f t="shared" ref="G241" si="37">E241*F241</f>
        <v>0</v>
      </c>
    </row>
    <row r="242" spans="1:7" s="10" customFormat="1" x14ac:dyDescent="0.25">
      <c r="A242" s="1"/>
      <c r="B242" s="2"/>
      <c r="C242" s="29"/>
      <c r="D242" s="17"/>
      <c r="E242" s="22"/>
      <c r="F242" s="16"/>
      <c r="G242" s="30"/>
    </row>
    <row r="243" spans="1:7" s="10" customFormat="1" x14ac:dyDescent="0.25">
      <c r="A243" s="1"/>
      <c r="B243" s="2"/>
      <c r="C243" s="29" t="s">
        <v>29</v>
      </c>
      <c r="D243" s="17" t="s">
        <v>42</v>
      </c>
      <c r="E243" s="22">
        <v>1</v>
      </c>
      <c r="F243" s="16"/>
      <c r="G243" s="30">
        <f t="shared" ref="G243" si="38">E243*F243</f>
        <v>0</v>
      </c>
    </row>
    <row r="244" spans="1:7" s="10" customFormat="1" x14ac:dyDescent="0.25">
      <c r="A244" s="1"/>
      <c r="B244" s="2"/>
      <c r="C244" s="29"/>
      <c r="D244" s="17"/>
      <c r="E244" s="22"/>
      <c r="F244" s="16"/>
      <c r="G244" s="30"/>
    </row>
    <row r="245" spans="1:7" s="10" customFormat="1" ht="45" x14ac:dyDescent="0.25">
      <c r="A245" s="1"/>
      <c r="B245" s="2"/>
      <c r="C245" s="29" t="s">
        <v>30</v>
      </c>
      <c r="D245" s="17" t="s">
        <v>52</v>
      </c>
      <c r="E245" s="22">
        <v>1</v>
      </c>
      <c r="F245" s="16"/>
      <c r="G245" s="30">
        <f t="shared" ref="G245" si="39">E245*F245</f>
        <v>0</v>
      </c>
    </row>
    <row r="246" spans="1:7" s="10" customFormat="1" x14ac:dyDescent="0.25">
      <c r="A246" s="1"/>
      <c r="B246" s="2"/>
      <c r="C246" s="29"/>
      <c r="D246" s="17"/>
      <c r="E246" s="22"/>
      <c r="F246" s="16"/>
      <c r="G246" s="30"/>
    </row>
    <row r="247" spans="1:7" s="10" customFormat="1" ht="30" x14ac:dyDescent="0.25">
      <c r="A247" s="1"/>
      <c r="B247" s="2"/>
      <c r="C247" s="29" t="s">
        <v>31</v>
      </c>
      <c r="D247" s="17" t="s">
        <v>53</v>
      </c>
      <c r="E247" s="22">
        <v>1</v>
      </c>
      <c r="F247" s="16"/>
      <c r="G247" s="30">
        <f t="shared" ref="G247" si="40">E247*F247</f>
        <v>0</v>
      </c>
    </row>
    <row r="248" spans="1:7" s="10" customFormat="1" x14ac:dyDescent="0.25">
      <c r="A248" s="1"/>
      <c r="B248" s="2"/>
      <c r="C248" s="29"/>
      <c r="D248" s="17"/>
      <c r="E248" s="22"/>
      <c r="F248" s="16"/>
      <c r="G248" s="30"/>
    </row>
    <row r="249" spans="1:7" s="10" customFormat="1" x14ac:dyDescent="0.25">
      <c r="A249" s="1"/>
      <c r="B249" s="2"/>
      <c r="C249" s="29" t="s">
        <v>32</v>
      </c>
      <c r="D249" s="17" t="s">
        <v>42</v>
      </c>
      <c r="E249" s="22">
        <v>1</v>
      </c>
      <c r="F249" s="16"/>
      <c r="G249" s="30">
        <f t="shared" ref="G249" si="41">E249*F249</f>
        <v>0</v>
      </c>
    </row>
    <row r="250" spans="1:7" s="10" customFormat="1" x14ac:dyDescent="0.25">
      <c r="A250" s="1"/>
      <c r="B250" s="2"/>
      <c r="C250" s="29"/>
      <c r="D250" s="17"/>
      <c r="E250" s="22"/>
      <c r="F250" s="16"/>
      <c r="G250" s="30"/>
    </row>
    <row r="251" spans="1:7" s="10" customFormat="1" ht="30" x14ac:dyDescent="0.25">
      <c r="A251" s="1"/>
      <c r="B251" s="2"/>
      <c r="C251" s="29" t="s">
        <v>33</v>
      </c>
      <c r="D251" s="17" t="s">
        <v>54</v>
      </c>
      <c r="E251" s="22">
        <v>2</v>
      </c>
      <c r="F251" s="16"/>
      <c r="G251" s="30">
        <f t="shared" ref="G251" si="42">E251*F251</f>
        <v>0</v>
      </c>
    </row>
    <row r="252" spans="1:7" s="10" customFormat="1" x14ac:dyDescent="0.25">
      <c r="A252" s="1"/>
      <c r="B252" s="2"/>
      <c r="C252" s="29"/>
      <c r="D252" s="17"/>
      <c r="E252" s="22"/>
      <c r="F252" s="16"/>
      <c r="G252" s="30"/>
    </row>
    <row r="253" spans="1:7" s="10" customFormat="1" ht="30" x14ac:dyDescent="0.25">
      <c r="A253" s="1"/>
      <c r="B253" s="2"/>
      <c r="C253" s="29" t="s">
        <v>34</v>
      </c>
      <c r="D253" s="17" t="s">
        <v>55</v>
      </c>
      <c r="E253" s="22">
        <v>3</v>
      </c>
      <c r="F253" s="16"/>
      <c r="G253" s="30">
        <f t="shared" ref="G253" si="43">E253*F253</f>
        <v>0</v>
      </c>
    </row>
    <row r="254" spans="1:7" s="10" customFormat="1" x14ac:dyDescent="0.25">
      <c r="A254" s="1"/>
      <c r="B254" s="2"/>
      <c r="C254" s="29"/>
      <c r="D254" s="17"/>
      <c r="E254" s="22"/>
      <c r="F254" s="16"/>
      <c r="G254" s="30"/>
    </row>
    <row r="255" spans="1:7" s="10" customFormat="1" ht="30" x14ac:dyDescent="0.25">
      <c r="A255" s="1"/>
      <c r="B255" s="2"/>
      <c r="C255" s="29" t="s">
        <v>35</v>
      </c>
      <c r="D255" s="17" t="s">
        <v>56</v>
      </c>
      <c r="E255" s="22">
        <v>1</v>
      </c>
      <c r="F255" s="16"/>
      <c r="G255" s="30">
        <f t="shared" ref="G255" si="44">E255*F255</f>
        <v>0</v>
      </c>
    </row>
    <row r="256" spans="1:7" s="10" customFormat="1" x14ac:dyDescent="0.25">
      <c r="A256" s="1"/>
      <c r="B256" s="2"/>
      <c r="C256" s="29"/>
      <c r="D256" s="17"/>
      <c r="E256" s="22"/>
      <c r="F256" s="16"/>
      <c r="G256" s="30"/>
    </row>
    <row r="257" spans="1:7" s="10" customFormat="1" ht="45" x14ac:dyDescent="0.25">
      <c r="A257" s="1"/>
      <c r="B257" s="2"/>
      <c r="C257" s="29" t="s">
        <v>36</v>
      </c>
      <c r="D257" s="17" t="s">
        <v>57</v>
      </c>
      <c r="E257" s="22">
        <v>1</v>
      </c>
      <c r="F257" s="16"/>
      <c r="G257" s="30">
        <f t="shared" ref="G257" si="45">E257*F257</f>
        <v>0</v>
      </c>
    </row>
    <row r="258" spans="1:7" s="10" customFormat="1" x14ac:dyDescent="0.25">
      <c r="A258" s="1"/>
      <c r="B258" s="2"/>
      <c r="C258" s="29"/>
      <c r="D258" s="17"/>
      <c r="E258" s="22"/>
      <c r="F258" s="16"/>
      <c r="G258" s="30"/>
    </row>
    <row r="259" spans="1:7" s="10" customFormat="1" ht="30" x14ac:dyDescent="0.25">
      <c r="A259" s="1"/>
      <c r="B259" s="2"/>
      <c r="C259" s="29" t="s">
        <v>37</v>
      </c>
      <c r="D259" s="17" t="s">
        <v>58</v>
      </c>
      <c r="E259" s="22">
        <v>1</v>
      </c>
      <c r="F259" s="16"/>
      <c r="G259" s="30">
        <f t="shared" ref="G259" si="46">E259*F259</f>
        <v>0</v>
      </c>
    </row>
    <row r="260" spans="1:7" s="10" customFormat="1" x14ac:dyDescent="0.25">
      <c r="A260" s="1"/>
      <c r="B260" s="2"/>
      <c r="C260" s="29"/>
      <c r="D260" s="17"/>
      <c r="E260" s="22"/>
      <c r="F260" s="16"/>
      <c r="G260" s="30"/>
    </row>
    <row r="261" spans="1:7" s="10" customFormat="1" ht="15" customHeight="1" x14ac:dyDescent="0.25">
      <c r="A261" s="1"/>
      <c r="B261" s="2"/>
      <c r="C261" s="63" t="s">
        <v>38</v>
      </c>
      <c r="D261" s="61" t="s">
        <v>160</v>
      </c>
      <c r="E261" s="55">
        <v>1</v>
      </c>
      <c r="F261" s="57"/>
      <c r="G261" s="73">
        <f t="shared" ref="G261" si="47">E261*F261</f>
        <v>0</v>
      </c>
    </row>
    <row r="262" spans="1:7" s="10" customFormat="1" ht="51" customHeight="1" thickBot="1" x14ac:dyDescent="0.3">
      <c r="A262" s="1"/>
      <c r="B262" s="2"/>
      <c r="C262" s="64"/>
      <c r="D262" s="62"/>
      <c r="E262" s="56"/>
      <c r="F262" s="56"/>
      <c r="G262" s="75"/>
    </row>
    <row r="263" spans="1:7" s="10" customFormat="1" x14ac:dyDescent="0.25">
      <c r="A263" s="1"/>
      <c r="B263" s="2"/>
      <c r="C263" s="24"/>
      <c r="D263" s="33"/>
      <c r="E263" s="34"/>
      <c r="F263" s="35"/>
      <c r="G263" s="36"/>
    </row>
    <row r="264" spans="1:7" s="10" customFormat="1" ht="16.5" thickBot="1" x14ac:dyDescent="0.3">
      <c r="A264" s="1"/>
      <c r="B264" s="2"/>
      <c r="C264" s="37"/>
      <c r="D264" s="45" t="s">
        <v>178</v>
      </c>
      <c r="E264" s="46"/>
      <c r="F264" s="47"/>
      <c r="G264" s="48">
        <f>SUM(G211:G262)</f>
        <v>0</v>
      </c>
    </row>
    <row r="265" spans="1:7" s="10" customFormat="1" ht="15.75" thickBot="1" x14ac:dyDescent="0.3">
      <c r="A265" s="1"/>
      <c r="B265" s="2"/>
      <c r="C265" s="3"/>
      <c r="D265" s="11"/>
      <c r="E265" s="3"/>
      <c r="F265" s="9"/>
      <c r="G265" s="9"/>
    </row>
    <row r="266" spans="1:7" s="10" customFormat="1" ht="27" thickBot="1" x14ac:dyDescent="0.45">
      <c r="A266" s="1"/>
      <c r="B266" s="2"/>
      <c r="C266" s="65" t="s">
        <v>179</v>
      </c>
      <c r="D266" s="66"/>
      <c r="E266" s="66"/>
      <c r="F266" s="66"/>
      <c r="G266" s="67"/>
    </row>
    <row r="267" spans="1:7" s="10" customFormat="1" ht="15.75" thickBot="1" x14ac:dyDescent="0.3">
      <c r="A267" s="1"/>
      <c r="B267" s="2"/>
      <c r="C267" s="38" t="s">
        <v>93</v>
      </c>
      <c r="D267" s="58" t="s">
        <v>164</v>
      </c>
      <c r="E267" s="59"/>
      <c r="F267" s="60"/>
      <c r="G267" s="39">
        <f>G11</f>
        <v>0</v>
      </c>
    </row>
    <row r="268" spans="1:7" s="10" customFormat="1" ht="15.75" thickBot="1" x14ac:dyDescent="0.3">
      <c r="A268" s="1"/>
      <c r="B268" s="2"/>
      <c r="C268" s="38" t="s">
        <v>94</v>
      </c>
      <c r="D268" s="58" t="s">
        <v>165</v>
      </c>
      <c r="E268" s="59"/>
      <c r="F268" s="60"/>
      <c r="G268" s="39">
        <f>G15</f>
        <v>0</v>
      </c>
    </row>
    <row r="269" spans="1:7" s="10" customFormat="1" ht="15.75" thickBot="1" x14ac:dyDescent="0.3">
      <c r="A269" s="1"/>
      <c r="B269" s="2"/>
      <c r="C269" s="38" t="s">
        <v>95</v>
      </c>
      <c r="D269" s="58" t="s">
        <v>166</v>
      </c>
      <c r="E269" s="59"/>
      <c r="F269" s="60"/>
      <c r="G269" s="39">
        <f>G19</f>
        <v>0</v>
      </c>
    </row>
    <row r="270" spans="1:7" s="10" customFormat="1" ht="15.75" thickBot="1" x14ac:dyDescent="0.3">
      <c r="A270" s="1"/>
      <c r="B270" s="2"/>
      <c r="C270" s="38" t="s">
        <v>97</v>
      </c>
      <c r="D270" s="58" t="s">
        <v>167</v>
      </c>
      <c r="E270" s="59"/>
      <c r="F270" s="60"/>
      <c r="G270" s="39">
        <f>G29</f>
        <v>0</v>
      </c>
    </row>
    <row r="271" spans="1:7" s="10" customFormat="1" ht="15.75" thickBot="1" x14ac:dyDescent="0.3">
      <c r="A271" s="1"/>
      <c r="B271" s="2"/>
      <c r="C271" s="38" t="s">
        <v>98</v>
      </c>
      <c r="D271" s="58" t="s">
        <v>189</v>
      </c>
      <c r="E271" s="59"/>
      <c r="F271" s="60"/>
      <c r="G271" s="39">
        <f>G33</f>
        <v>0</v>
      </c>
    </row>
    <row r="272" spans="1:7" s="10" customFormat="1" ht="15.75" thickBot="1" x14ac:dyDescent="0.3">
      <c r="A272" s="1"/>
      <c r="B272" s="2"/>
      <c r="C272" s="38" t="s">
        <v>99</v>
      </c>
      <c r="D272" s="58" t="s">
        <v>182</v>
      </c>
      <c r="E272" s="59"/>
      <c r="F272" s="60"/>
      <c r="G272" s="39">
        <f>G39</f>
        <v>0</v>
      </c>
    </row>
    <row r="273" spans="1:7" s="10" customFormat="1" ht="15.75" thickBot="1" x14ac:dyDescent="0.3">
      <c r="A273" s="1"/>
      <c r="B273" s="2"/>
      <c r="C273" s="38" t="s">
        <v>100</v>
      </c>
      <c r="D273" s="58" t="s">
        <v>170</v>
      </c>
      <c r="E273" s="59"/>
      <c r="F273" s="60"/>
      <c r="G273" s="39">
        <f>G55</f>
        <v>0</v>
      </c>
    </row>
    <row r="274" spans="1:7" s="10" customFormat="1" ht="15.75" thickBot="1" x14ac:dyDescent="0.3">
      <c r="A274" s="1"/>
      <c r="B274" s="2"/>
      <c r="C274" s="38" t="s">
        <v>101</v>
      </c>
      <c r="D274" s="58" t="s">
        <v>171</v>
      </c>
      <c r="E274" s="59"/>
      <c r="F274" s="60"/>
      <c r="G274" s="39">
        <f>G95</f>
        <v>0</v>
      </c>
    </row>
    <row r="275" spans="1:7" s="10" customFormat="1" ht="15.75" thickBot="1" x14ac:dyDescent="0.3">
      <c r="A275" s="1"/>
      <c r="B275" s="2"/>
      <c r="C275" s="38" t="s">
        <v>102</v>
      </c>
      <c r="D275" s="58" t="s">
        <v>183</v>
      </c>
      <c r="E275" s="59"/>
      <c r="F275" s="60"/>
      <c r="G275" s="39">
        <f>G99</f>
        <v>0</v>
      </c>
    </row>
    <row r="276" spans="1:7" s="10" customFormat="1" ht="15.75" thickBot="1" x14ac:dyDescent="0.3">
      <c r="A276" s="1"/>
      <c r="B276" s="2"/>
      <c r="C276" s="38" t="s">
        <v>103</v>
      </c>
      <c r="D276" s="58" t="s">
        <v>184</v>
      </c>
      <c r="E276" s="59"/>
      <c r="F276" s="60"/>
      <c r="G276" s="39">
        <f>G103</f>
        <v>0</v>
      </c>
    </row>
    <row r="277" spans="1:7" s="10" customFormat="1" ht="15.75" thickBot="1" x14ac:dyDescent="0.3">
      <c r="A277" s="1"/>
      <c r="B277" s="2"/>
      <c r="C277" s="38" t="s">
        <v>104</v>
      </c>
      <c r="D277" s="58" t="s">
        <v>173</v>
      </c>
      <c r="E277" s="59"/>
      <c r="F277" s="60"/>
      <c r="G277" s="39">
        <f>G147</f>
        <v>0</v>
      </c>
    </row>
    <row r="278" spans="1:7" s="10" customFormat="1" ht="15.75" thickBot="1" x14ac:dyDescent="0.3">
      <c r="A278" s="1"/>
      <c r="B278" s="2"/>
      <c r="C278" s="38" t="s">
        <v>105</v>
      </c>
      <c r="D278" s="58" t="s">
        <v>174</v>
      </c>
      <c r="E278" s="59"/>
      <c r="F278" s="60"/>
      <c r="G278" s="39">
        <f>G183</f>
        <v>0</v>
      </c>
    </row>
    <row r="279" spans="1:7" s="10" customFormat="1" ht="15.75" thickBot="1" x14ac:dyDescent="0.3">
      <c r="A279" s="1"/>
      <c r="B279" s="2"/>
      <c r="C279" s="38" t="s">
        <v>106</v>
      </c>
      <c r="D279" s="58" t="s">
        <v>187</v>
      </c>
      <c r="E279" s="59"/>
      <c r="F279" s="60"/>
      <c r="G279" s="39">
        <f>G189</f>
        <v>0</v>
      </c>
    </row>
    <row r="280" spans="1:7" s="10" customFormat="1" ht="15.75" thickBot="1" x14ac:dyDescent="0.3">
      <c r="A280" s="1"/>
      <c r="B280" s="2"/>
      <c r="C280" s="38" t="s">
        <v>107</v>
      </c>
      <c r="D280" s="58" t="s">
        <v>176</v>
      </c>
      <c r="E280" s="59"/>
      <c r="F280" s="60"/>
      <c r="G280" s="39">
        <f>G201</f>
        <v>0</v>
      </c>
    </row>
    <row r="281" spans="1:7" s="10" customFormat="1" ht="15.75" thickBot="1" x14ac:dyDescent="0.3">
      <c r="A281" s="1"/>
      <c r="B281" s="2"/>
      <c r="C281" s="38" t="s">
        <v>108</v>
      </c>
      <c r="D281" s="58" t="s">
        <v>188</v>
      </c>
      <c r="E281" s="59"/>
      <c r="F281" s="60"/>
      <c r="G281" s="39">
        <f>G209</f>
        <v>0</v>
      </c>
    </row>
    <row r="282" spans="1:7" s="10" customFormat="1" ht="15.75" thickBot="1" x14ac:dyDescent="0.3">
      <c r="A282" s="1"/>
      <c r="B282" s="2"/>
      <c r="C282" s="38" t="s">
        <v>109</v>
      </c>
      <c r="D282" s="58" t="s">
        <v>190</v>
      </c>
      <c r="E282" s="59"/>
      <c r="F282" s="60"/>
      <c r="G282" s="39">
        <f>G264</f>
        <v>0</v>
      </c>
    </row>
    <row r="283" spans="1:7" s="10" customFormat="1" ht="24" thickBot="1" x14ac:dyDescent="0.4">
      <c r="A283" s="1"/>
      <c r="B283" s="2"/>
      <c r="C283" s="52" t="s">
        <v>191</v>
      </c>
      <c r="D283" s="53"/>
      <c r="E283" s="53"/>
      <c r="F283" s="54"/>
      <c r="G283" s="51">
        <f>SUM(G267:G282)</f>
        <v>0</v>
      </c>
    </row>
    <row r="284" spans="1:7" s="10" customFormat="1" ht="24" thickBot="1" x14ac:dyDescent="0.4">
      <c r="A284" s="1"/>
      <c r="B284" s="2"/>
      <c r="C284" s="52" t="s">
        <v>192</v>
      </c>
      <c r="D284" s="53"/>
      <c r="E284" s="53"/>
      <c r="F284" s="54"/>
      <c r="G284" s="51">
        <f>G283*0.25</f>
        <v>0</v>
      </c>
    </row>
    <row r="285" spans="1:7" s="10" customFormat="1" ht="24" thickBot="1" x14ac:dyDescent="0.4">
      <c r="A285" s="1"/>
      <c r="B285" s="2"/>
      <c r="C285" s="52" t="s">
        <v>193</v>
      </c>
      <c r="D285" s="53"/>
      <c r="E285" s="53"/>
      <c r="F285" s="54"/>
      <c r="G285" s="51">
        <f>SUM(G283:G284)</f>
        <v>0</v>
      </c>
    </row>
    <row r="286" spans="1:7" s="10" customFormat="1" x14ac:dyDescent="0.25">
      <c r="A286" s="1"/>
      <c r="B286" s="2"/>
      <c r="C286" s="3"/>
      <c r="D286" s="11"/>
      <c r="E286" s="3"/>
      <c r="F286" s="9"/>
      <c r="G286" s="9"/>
    </row>
    <row r="287" spans="1:7" s="10" customFormat="1" x14ac:dyDescent="0.25">
      <c r="A287" s="1"/>
      <c r="B287" s="2"/>
      <c r="C287" s="3"/>
      <c r="D287" s="11"/>
      <c r="E287" s="3"/>
      <c r="F287" s="9"/>
      <c r="G287" s="9"/>
    </row>
    <row r="288" spans="1:7" s="10" customFormat="1" x14ac:dyDescent="0.25">
      <c r="A288" s="1"/>
      <c r="B288" s="2"/>
      <c r="C288" s="3"/>
      <c r="D288" s="11"/>
      <c r="E288" s="3"/>
      <c r="F288" s="9"/>
      <c r="G288" s="9"/>
    </row>
    <row r="290" spans="1:9" s="7" customFormat="1" x14ac:dyDescent="0.25">
      <c r="A290" s="1"/>
      <c r="B290" s="2"/>
      <c r="C290" s="3"/>
      <c r="D290" s="8"/>
      <c r="E290" s="4"/>
      <c r="H290" s="5"/>
      <c r="I290" s="5"/>
    </row>
    <row r="291" spans="1:9" s="7" customFormat="1" x14ac:dyDescent="0.25">
      <c r="A291" s="1"/>
      <c r="B291" s="2"/>
      <c r="C291" s="3"/>
      <c r="D291" s="8"/>
      <c r="E291" s="4"/>
      <c r="H291" s="5"/>
      <c r="I291" s="5"/>
    </row>
    <row r="292" spans="1:9" s="7" customFormat="1" x14ac:dyDescent="0.25">
      <c r="A292" s="1"/>
      <c r="B292" s="2"/>
      <c r="C292" s="3"/>
      <c r="D292" s="8"/>
      <c r="E292" s="4"/>
      <c r="H292" s="5"/>
      <c r="I292" s="5"/>
    </row>
    <row r="293" spans="1:9" s="7" customFormat="1" x14ac:dyDescent="0.25">
      <c r="A293" s="1"/>
      <c r="B293" s="2"/>
      <c r="C293" s="3"/>
      <c r="D293" s="8"/>
      <c r="E293" s="4"/>
      <c r="H293" s="5"/>
      <c r="I293" s="5"/>
    </row>
    <row r="294" spans="1:9" s="7" customFormat="1" x14ac:dyDescent="0.25">
      <c r="A294" s="1"/>
      <c r="B294" s="2"/>
      <c r="C294" s="3"/>
      <c r="D294" s="8"/>
      <c r="E294" s="4"/>
      <c r="H294" s="5"/>
      <c r="I294" s="5"/>
    </row>
    <row r="295" spans="1:9" s="7" customFormat="1" x14ac:dyDescent="0.25">
      <c r="A295" s="1"/>
      <c r="B295" s="2"/>
      <c r="C295" s="3"/>
      <c r="D295" s="8"/>
      <c r="E295" s="4"/>
      <c r="H295" s="5"/>
      <c r="I295" s="5"/>
    </row>
    <row r="296" spans="1:9" s="7" customFormat="1" x14ac:dyDescent="0.25">
      <c r="A296" s="1"/>
      <c r="B296" s="2"/>
      <c r="C296" s="3"/>
      <c r="D296" s="8"/>
      <c r="E296" s="4"/>
      <c r="H296" s="5"/>
      <c r="I296" s="5"/>
    </row>
    <row r="298" spans="1:9" s="7" customFormat="1" x14ac:dyDescent="0.25">
      <c r="A298" s="1"/>
      <c r="B298" s="2"/>
      <c r="C298" s="3"/>
      <c r="D298" s="8"/>
      <c r="E298" s="4"/>
      <c r="H298" s="5"/>
      <c r="I298" s="5"/>
    </row>
    <row r="299" spans="1:9" s="7" customFormat="1" x14ac:dyDescent="0.25">
      <c r="A299" s="1"/>
      <c r="B299" s="2"/>
      <c r="C299" s="3"/>
      <c r="D299" s="8"/>
      <c r="E299" s="4"/>
      <c r="H299" s="5"/>
      <c r="I299" s="5"/>
    </row>
    <row r="300" spans="1:9" s="7" customFormat="1" x14ac:dyDescent="0.25">
      <c r="A300" s="1"/>
      <c r="B300" s="2"/>
      <c r="C300" s="3"/>
      <c r="D300" s="8"/>
      <c r="E300" s="4"/>
      <c r="H300" s="5"/>
      <c r="I300" s="5"/>
    </row>
    <row r="301" spans="1:9" x14ac:dyDescent="0.25">
      <c r="D301" s="8"/>
    </row>
    <row r="303" spans="1:9" x14ac:dyDescent="0.25">
      <c r="D303" s="8"/>
    </row>
    <row r="304" spans="1:9" x14ac:dyDescent="0.25">
      <c r="D304" s="8"/>
    </row>
    <row r="305" spans="1:7" x14ac:dyDescent="0.25">
      <c r="D305" s="8"/>
    </row>
    <row r="306" spans="1:7" x14ac:dyDescent="0.25">
      <c r="D306" s="8"/>
    </row>
    <row r="308" spans="1:7" x14ac:dyDescent="0.25">
      <c r="D308" s="8"/>
    </row>
    <row r="311" spans="1:7" s="10" customFormat="1" x14ac:dyDescent="0.25">
      <c r="A311" s="1"/>
      <c r="B311" s="2"/>
      <c r="C311" s="3"/>
      <c r="D311" s="8"/>
      <c r="E311" s="4"/>
      <c r="F311" s="7"/>
      <c r="G311" s="7"/>
    </row>
    <row r="312" spans="1:7" s="10" customFormat="1" x14ac:dyDescent="0.25">
      <c r="A312" s="1"/>
      <c r="B312" s="2"/>
      <c r="C312" s="3"/>
      <c r="D312" s="6"/>
      <c r="E312" s="4"/>
      <c r="F312" s="7"/>
      <c r="G312" s="7"/>
    </row>
    <row r="313" spans="1:7" s="10" customFormat="1" x14ac:dyDescent="0.25">
      <c r="A313" s="1"/>
      <c r="B313" s="2"/>
      <c r="C313" s="3"/>
      <c r="D313" s="6"/>
      <c r="E313" s="4"/>
      <c r="F313" s="7"/>
      <c r="G313" s="7"/>
    </row>
    <row r="316" spans="1:7" s="10" customFormat="1" x14ac:dyDescent="0.25">
      <c r="A316" s="1"/>
      <c r="B316" s="2"/>
      <c r="C316" s="3"/>
      <c r="D316" s="6"/>
      <c r="E316" s="4"/>
      <c r="F316" s="7"/>
      <c r="G316" s="7"/>
    </row>
    <row r="317" spans="1:7" s="10" customFormat="1" x14ac:dyDescent="0.25">
      <c r="A317" s="1"/>
      <c r="B317" s="2"/>
      <c r="C317" s="3"/>
      <c r="D317" s="8"/>
      <c r="E317" s="4"/>
      <c r="F317" s="7"/>
      <c r="G317" s="7"/>
    </row>
    <row r="318" spans="1:7" x14ac:dyDescent="0.25">
      <c r="D318" s="8"/>
    </row>
    <row r="319" spans="1:7" x14ac:dyDescent="0.25">
      <c r="A319" s="5"/>
      <c r="B319" s="5"/>
      <c r="C319" s="13"/>
      <c r="D319" s="8"/>
      <c r="E319" s="14"/>
    </row>
    <row r="320" spans="1:7" x14ac:dyDescent="0.25">
      <c r="A320" s="5"/>
      <c r="B320" s="5"/>
      <c r="C320" s="13"/>
      <c r="D320" s="8"/>
      <c r="E320" s="14"/>
    </row>
    <row r="321" spans="1:9" s="10" customFormat="1" x14ac:dyDescent="0.25">
      <c r="A321" s="1"/>
      <c r="B321" s="2"/>
      <c r="C321" s="3"/>
      <c r="D321" s="6"/>
      <c r="E321" s="4"/>
      <c r="F321" s="7"/>
      <c r="G321" s="7"/>
    </row>
    <row r="322" spans="1:9" s="10" customFormat="1" x14ac:dyDescent="0.25">
      <c r="A322" s="5"/>
      <c r="B322" s="5"/>
      <c r="C322" s="13"/>
      <c r="D322" s="8"/>
      <c r="E322" s="14"/>
      <c r="F322" s="7"/>
      <c r="G322" s="7"/>
    </row>
    <row r="323" spans="1:9" x14ac:dyDescent="0.25">
      <c r="A323" s="5"/>
      <c r="B323" s="5"/>
      <c r="C323" s="13"/>
      <c r="D323" s="8"/>
      <c r="E323" s="14"/>
    </row>
    <row r="324" spans="1:9" x14ac:dyDescent="0.25">
      <c r="A324" s="5"/>
      <c r="B324" s="5"/>
      <c r="C324" s="13"/>
      <c r="D324" s="8"/>
      <c r="E324" s="14"/>
    </row>
    <row r="326" spans="1:9" s="10" customFormat="1" x14ac:dyDescent="0.25">
      <c r="A326" s="5"/>
      <c r="B326" s="5"/>
      <c r="C326" s="13"/>
      <c r="D326" s="8"/>
      <c r="E326" s="14"/>
      <c r="F326" s="7"/>
      <c r="G326" s="7"/>
    </row>
    <row r="327" spans="1:9" s="10" customFormat="1" x14ac:dyDescent="0.25">
      <c r="A327" s="5"/>
      <c r="B327" s="5"/>
      <c r="C327" s="13"/>
      <c r="D327" s="8"/>
      <c r="E327" s="14"/>
      <c r="F327" s="7"/>
      <c r="G327" s="7"/>
    </row>
    <row r="329" spans="1:9" x14ac:dyDescent="0.25">
      <c r="A329" s="5"/>
      <c r="B329" s="5"/>
      <c r="C329" s="13"/>
      <c r="D329" s="8"/>
      <c r="E329" s="14"/>
    </row>
    <row r="330" spans="1:9" x14ac:dyDescent="0.25">
      <c r="A330" s="5"/>
      <c r="B330" s="5"/>
      <c r="C330" s="13"/>
      <c r="D330" s="8"/>
      <c r="E330" s="14"/>
    </row>
    <row r="332" spans="1:9" x14ac:dyDescent="0.25">
      <c r="A332" s="5"/>
      <c r="B332" s="5"/>
      <c r="C332" s="13"/>
      <c r="D332" s="8"/>
      <c r="E332" s="14"/>
    </row>
    <row r="333" spans="1:9" s="7" customFormat="1" x14ac:dyDescent="0.25">
      <c r="A333" s="5"/>
      <c r="B333" s="5"/>
      <c r="C333" s="13"/>
      <c r="D333" s="8"/>
      <c r="E333" s="14"/>
      <c r="H333" s="5"/>
      <c r="I333" s="5"/>
    </row>
    <row r="335" spans="1:9" s="7" customFormat="1" x14ac:dyDescent="0.25">
      <c r="A335" s="1"/>
      <c r="B335" s="2"/>
      <c r="C335" s="3"/>
      <c r="D335" s="8"/>
      <c r="E335" s="4"/>
      <c r="H335" s="5"/>
      <c r="I335" s="5"/>
    </row>
    <row r="336" spans="1:9" s="7" customFormat="1" x14ac:dyDescent="0.25">
      <c r="A336" s="1"/>
      <c r="B336" s="2"/>
      <c r="C336" s="3"/>
      <c r="D336" s="8"/>
      <c r="E336" s="4"/>
      <c r="H336" s="5"/>
      <c r="I336" s="5"/>
    </row>
    <row r="337" spans="1:9" s="7" customFormat="1" x14ac:dyDescent="0.25">
      <c r="A337" s="1"/>
      <c r="B337" s="2"/>
      <c r="C337" s="3"/>
      <c r="D337" s="8"/>
      <c r="E337" s="4"/>
      <c r="H337" s="5"/>
      <c r="I337" s="5"/>
    </row>
    <row r="338" spans="1:9" s="7" customFormat="1" x14ac:dyDescent="0.25">
      <c r="A338" s="1"/>
      <c r="B338" s="2"/>
      <c r="C338" s="3"/>
      <c r="D338" s="8"/>
      <c r="E338" s="4"/>
      <c r="H338" s="5"/>
      <c r="I338" s="5"/>
    </row>
    <row r="340" spans="1:9" s="7" customFormat="1" x14ac:dyDescent="0.25">
      <c r="A340" s="1"/>
      <c r="B340" s="2"/>
      <c r="C340" s="3"/>
      <c r="D340" s="8"/>
      <c r="E340" s="4"/>
      <c r="H340" s="5"/>
      <c r="I340" s="5"/>
    </row>
    <row r="341" spans="1:9" s="7" customFormat="1" x14ac:dyDescent="0.25">
      <c r="A341" s="1"/>
      <c r="B341" s="2"/>
      <c r="C341" s="3"/>
      <c r="D341" s="8"/>
      <c r="E341" s="4"/>
      <c r="H341" s="5"/>
      <c r="I341" s="5"/>
    </row>
    <row r="342" spans="1:9" s="7" customFormat="1" x14ac:dyDescent="0.25">
      <c r="A342" s="1"/>
      <c r="B342" s="2"/>
      <c r="C342" s="3"/>
      <c r="D342" s="8"/>
      <c r="E342" s="4"/>
      <c r="H342" s="5"/>
      <c r="I342" s="5"/>
    </row>
    <row r="343" spans="1:9" s="7" customFormat="1" x14ac:dyDescent="0.25">
      <c r="A343" s="1"/>
      <c r="B343" s="2"/>
      <c r="C343" s="3"/>
      <c r="D343" s="8"/>
      <c r="E343" s="4"/>
      <c r="H343" s="5"/>
      <c r="I343" s="5"/>
    </row>
    <row r="345" spans="1:9" s="7" customFormat="1" x14ac:dyDescent="0.25">
      <c r="A345" s="1"/>
      <c r="B345" s="2"/>
      <c r="C345" s="3"/>
      <c r="D345" s="8"/>
      <c r="E345" s="4"/>
      <c r="H345" s="5"/>
      <c r="I345" s="5"/>
    </row>
    <row r="346" spans="1:9" s="7" customFormat="1" x14ac:dyDescent="0.25">
      <c r="A346" s="1"/>
      <c r="B346" s="2"/>
      <c r="C346" s="3"/>
      <c r="D346" s="8"/>
      <c r="E346" s="4"/>
      <c r="H346" s="5"/>
      <c r="I346" s="5"/>
    </row>
    <row r="347" spans="1:9" s="7" customFormat="1" x14ac:dyDescent="0.25">
      <c r="A347" s="1"/>
      <c r="B347" s="2"/>
      <c r="C347" s="3"/>
      <c r="D347" s="8"/>
      <c r="E347" s="4"/>
      <c r="H347" s="5"/>
      <c r="I347" s="5"/>
    </row>
    <row r="348" spans="1:9" s="7" customFormat="1" x14ac:dyDescent="0.25">
      <c r="A348" s="1"/>
      <c r="B348" s="2"/>
      <c r="C348" s="3"/>
      <c r="D348" s="8"/>
      <c r="E348" s="4"/>
      <c r="H348" s="5"/>
      <c r="I348" s="5"/>
    </row>
    <row r="350" spans="1:9" x14ac:dyDescent="0.25">
      <c r="D350" s="8"/>
    </row>
    <row r="351" spans="1:9" x14ac:dyDescent="0.25">
      <c r="D351" s="8"/>
    </row>
    <row r="352" spans="1:9" x14ac:dyDescent="0.25">
      <c r="D352" s="8"/>
    </row>
    <row r="353" spans="1:7" x14ac:dyDescent="0.25">
      <c r="D353" s="8"/>
    </row>
    <row r="355" spans="1:7" x14ac:dyDescent="0.25">
      <c r="D355" s="8"/>
    </row>
    <row r="358" spans="1:7" s="10" customFormat="1" x14ac:dyDescent="0.25">
      <c r="A358" s="1"/>
      <c r="B358" s="2"/>
      <c r="C358" s="3"/>
      <c r="D358" s="6"/>
      <c r="E358" s="4"/>
      <c r="F358" s="7"/>
      <c r="G358" s="7"/>
    </row>
    <row r="359" spans="1:7" s="10" customFormat="1" x14ac:dyDescent="0.25">
      <c r="A359" s="1"/>
      <c r="B359" s="2"/>
      <c r="C359" s="3"/>
      <c r="D359" s="6"/>
      <c r="E359" s="4"/>
      <c r="F359" s="7"/>
      <c r="G359" s="7"/>
    </row>
    <row r="360" spans="1:7" x14ac:dyDescent="0.25">
      <c r="D360" s="8"/>
    </row>
    <row r="361" spans="1:7" x14ac:dyDescent="0.25">
      <c r="D361" s="8"/>
    </row>
    <row r="362" spans="1:7" x14ac:dyDescent="0.25">
      <c r="D362" s="8"/>
    </row>
    <row r="363" spans="1:7" s="10" customFormat="1" x14ac:dyDescent="0.25">
      <c r="A363" s="1"/>
      <c r="B363" s="2"/>
      <c r="C363" s="3"/>
      <c r="D363" s="8"/>
      <c r="E363" s="4"/>
      <c r="F363" s="7"/>
      <c r="G363" s="7"/>
    </row>
    <row r="364" spans="1:7" s="10" customFormat="1" x14ac:dyDescent="0.25">
      <c r="A364" s="1"/>
      <c r="B364" s="2"/>
      <c r="C364" s="3"/>
      <c r="D364" s="6"/>
      <c r="E364" s="4"/>
      <c r="F364" s="7"/>
      <c r="G364" s="7"/>
    </row>
    <row r="365" spans="1:7" x14ac:dyDescent="0.25">
      <c r="D365" s="8"/>
    </row>
    <row r="366" spans="1:7" x14ac:dyDescent="0.25">
      <c r="D366" s="8"/>
    </row>
    <row r="367" spans="1:7" x14ac:dyDescent="0.25">
      <c r="A367" s="5"/>
      <c r="B367" s="5"/>
      <c r="C367" s="13"/>
      <c r="D367" s="8"/>
      <c r="E367" s="14"/>
    </row>
    <row r="368" spans="1:7" s="10" customFormat="1" x14ac:dyDescent="0.25">
      <c r="A368" s="5"/>
      <c r="B368" s="5"/>
      <c r="C368" s="13"/>
      <c r="D368" s="8"/>
      <c r="E368" s="14"/>
      <c r="F368" s="7"/>
      <c r="G368" s="7"/>
    </row>
    <row r="369" spans="1:9" s="10" customFormat="1" x14ac:dyDescent="0.25">
      <c r="A369" s="5"/>
      <c r="B369" s="5"/>
      <c r="C369" s="13"/>
      <c r="D369" s="8"/>
      <c r="E369" s="14"/>
      <c r="F369" s="7"/>
      <c r="G369" s="7"/>
    </row>
    <row r="370" spans="1:9" x14ac:dyDescent="0.25">
      <c r="A370" s="5"/>
      <c r="B370" s="5"/>
      <c r="C370" s="13"/>
      <c r="D370" s="8"/>
      <c r="E370" s="14"/>
    </row>
    <row r="371" spans="1:9" x14ac:dyDescent="0.25">
      <c r="A371" s="5"/>
      <c r="B371" s="5"/>
      <c r="C371" s="13"/>
      <c r="E371" s="14"/>
    </row>
    <row r="373" spans="1:9" s="10" customFormat="1" x14ac:dyDescent="0.25">
      <c r="A373" s="5"/>
      <c r="B373" s="5"/>
      <c r="C373" s="13"/>
      <c r="D373" s="8"/>
      <c r="E373" s="14"/>
      <c r="F373" s="7"/>
      <c r="G373" s="7"/>
    </row>
    <row r="374" spans="1:9" s="10" customFormat="1" x14ac:dyDescent="0.25">
      <c r="A374" s="5"/>
      <c r="B374" s="5"/>
      <c r="C374" s="13"/>
      <c r="D374" s="8"/>
      <c r="E374" s="14"/>
      <c r="F374" s="7"/>
      <c r="G374" s="7"/>
    </row>
    <row r="375" spans="1:9" x14ac:dyDescent="0.25">
      <c r="A375" s="5"/>
      <c r="B375" s="5"/>
      <c r="C375" s="13"/>
      <c r="E375" s="14"/>
    </row>
    <row r="377" spans="1:9" x14ac:dyDescent="0.25">
      <c r="A377" s="5"/>
      <c r="B377" s="5"/>
      <c r="C377" s="13"/>
      <c r="D377" s="8"/>
      <c r="E377" s="14"/>
    </row>
    <row r="378" spans="1:9" x14ac:dyDescent="0.25">
      <c r="A378" s="5"/>
      <c r="B378" s="5"/>
      <c r="C378" s="13"/>
      <c r="D378" s="8"/>
      <c r="E378" s="14"/>
    </row>
    <row r="379" spans="1:9" x14ac:dyDescent="0.25">
      <c r="A379" s="5"/>
      <c r="B379" s="5"/>
      <c r="C379" s="13"/>
      <c r="D379" s="8"/>
      <c r="E379" s="14"/>
    </row>
    <row r="381" spans="1:9" s="7" customFormat="1" x14ac:dyDescent="0.25">
      <c r="A381" s="5"/>
      <c r="B381" s="5"/>
      <c r="C381" s="13"/>
      <c r="D381" s="8"/>
      <c r="E381" s="14"/>
      <c r="H381" s="5"/>
      <c r="I381" s="5"/>
    </row>
    <row r="382" spans="1:9" s="7" customFormat="1" x14ac:dyDescent="0.25">
      <c r="A382" s="5"/>
      <c r="B382" s="5"/>
      <c r="C382" s="13"/>
      <c r="D382" s="8"/>
      <c r="E382" s="14"/>
      <c r="H382" s="5"/>
      <c r="I382" s="5"/>
    </row>
    <row r="383" spans="1:9" s="7" customFormat="1" x14ac:dyDescent="0.25">
      <c r="A383" s="1"/>
      <c r="B383" s="2"/>
      <c r="C383" s="3"/>
      <c r="D383" s="8"/>
      <c r="E383" s="4"/>
      <c r="H383" s="5"/>
      <c r="I383" s="5"/>
    </row>
    <row r="385" spans="1:9" s="7" customFormat="1" x14ac:dyDescent="0.25">
      <c r="A385" s="1"/>
      <c r="B385" s="2"/>
      <c r="C385" s="3"/>
      <c r="D385" s="8"/>
      <c r="E385" s="4"/>
      <c r="H385" s="5"/>
      <c r="I385" s="5"/>
    </row>
    <row r="386" spans="1:9" s="7" customFormat="1" x14ac:dyDescent="0.25">
      <c r="A386" s="1"/>
      <c r="B386" s="2"/>
      <c r="C386" s="3"/>
      <c r="D386" s="8"/>
      <c r="E386" s="4"/>
      <c r="H386" s="5"/>
      <c r="I386" s="5"/>
    </row>
    <row r="387" spans="1:9" s="7" customFormat="1" x14ac:dyDescent="0.25">
      <c r="A387" s="1"/>
      <c r="B387" s="2"/>
      <c r="C387" s="3"/>
      <c r="D387" s="15"/>
      <c r="E387" s="4"/>
      <c r="H387" s="5"/>
      <c r="I387" s="5"/>
    </row>
    <row r="388" spans="1:9" s="7" customFormat="1" x14ac:dyDescent="0.25">
      <c r="A388" s="1"/>
      <c r="B388" s="2"/>
      <c r="C388" s="3"/>
      <c r="D388" s="15"/>
      <c r="E388" s="4"/>
      <c r="H388" s="5"/>
      <c r="I388" s="5"/>
    </row>
    <row r="389" spans="1:9" s="7" customFormat="1" x14ac:dyDescent="0.25">
      <c r="A389" s="1"/>
      <c r="B389" s="2"/>
      <c r="C389" s="3"/>
      <c r="D389" s="15"/>
      <c r="E389" s="4"/>
      <c r="H389" s="5"/>
      <c r="I389" s="5"/>
    </row>
    <row r="390" spans="1:9" s="7" customFormat="1" x14ac:dyDescent="0.25">
      <c r="A390" s="1"/>
      <c r="B390" s="2"/>
      <c r="C390" s="3"/>
      <c r="D390" s="6"/>
      <c r="E390" s="4"/>
      <c r="H390" s="5"/>
      <c r="I390" s="5"/>
    </row>
    <row r="391" spans="1:9" s="7" customFormat="1" x14ac:dyDescent="0.25">
      <c r="A391" s="1"/>
      <c r="B391" s="2"/>
      <c r="C391" s="3"/>
      <c r="D391" s="8"/>
      <c r="E391" s="4"/>
      <c r="H391" s="5"/>
      <c r="I391" s="5"/>
    </row>
    <row r="393" spans="1:9" s="7" customFormat="1" x14ac:dyDescent="0.25">
      <c r="A393" s="1"/>
      <c r="B393" s="2"/>
      <c r="C393" s="3"/>
      <c r="D393" s="8"/>
      <c r="E393" s="4"/>
      <c r="H393" s="5"/>
      <c r="I393" s="5"/>
    </row>
    <row r="394" spans="1:9" s="7" customFormat="1" x14ac:dyDescent="0.25">
      <c r="A394" s="1"/>
      <c r="B394" s="2"/>
      <c r="C394" s="3"/>
      <c r="D394" s="8"/>
      <c r="E394" s="4"/>
      <c r="H394" s="5"/>
      <c r="I394" s="5"/>
    </row>
    <row r="396" spans="1:9" s="7" customFormat="1" x14ac:dyDescent="0.25">
      <c r="A396" s="1"/>
      <c r="B396" s="2"/>
      <c r="C396" s="3"/>
      <c r="D396" s="8"/>
      <c r="E396" s="4"/>
      <c r="H396" s="5"/>
      <c r="I396" s="5"/>
    </row>
    <row r="399" spans="1:9" x14ac:dyDescent="0.25">
      <c r="A399" s="5"/>
      <c r="B399" s="5"/>
      <c r="C399" s="13"/>
      <c r="D399" s="8"/>
      <c r="E399" s="14"/>
    </row>
    <row r="400" spans="1:9" x14ac:dyDescent="0.25">
      <c r="A400" s="5"/>
      <c r="B400" s="5"/>
      <c r="C400" s="13"/>
      <c r="E400" s="14"/>
    </row>
    <row r="401" spans="1:9" x14ac:dyDescent="0.25">
      <c r="A401" s="5"/>
      <c r="B401" s="5"/>
      <c r="C401" s="13"/>
      <c r="E401" s="14"/>
    </row>
    <row r="402" spans="1:9" x14ac:dyDescent="0.25">
      <c r="A402" s="5"/>
      <c r="B402" s="5"/>
      <c r="C402" s="13"/>
      <c r="D402" s="8"/>
      <c r="E402" s="14"/>
    </row>
    <row r="403" spans="1:9" x14ac:dyDescent="0.25">
      <c r="A403" s="5"/>
      <c r="B403" s="5"/>
      <c r="C403" s="13"/>
      <c r="E403" s="14"/>
    </row>
    <row r="404" spans="1:9" s="10" customFormat="1" x14ac:dyDescent="0.25">
      <c r="A404" s="5"/>
      <c r="B404" s="5"/>
      <c r="C404" s="13"/>
      <c r="D404" s="6"/>
      <c r="E404" s="14"/>
      <c r="F404" s="7"/>
      <c r="G404" s="7"/>
    </row>
    <row r="407" spans="1:9" s="10" customFormat="1" x14ac:dyDescent="0.25">
      <c r="A407" s="1"/>
      <c r="B407" s="2"/>
      <c r="C407" s="3"/>
      <c r="D407" s="6"/>
      <c r="E407" s="4"/>
      <c r="F407" s="7"/>
      <c r="G407" s="7"/>
    </row>
    <row r="408" spans="1:9" s="10" customFormat="1" x14ac:dyDescent="0.25">
      <c r="A408" s="1"/>
      <c r="B408" s="2"/>
      <c r="C408" s="3"/>
      <c r="D408" s="6"/>
      <c r="E408" s="4"/>
      <c r="F408" s="7"/>
      <c r="G408" s="7"/>
    </row>
    <row r="409" spans="1:9" s="10" customFormat="1" x14ac:dyDescent="0.25">
      <c r="A409" s="5"/>
      <c r="B409" s="5"/>
      <c r="C409" s="13"/>
      <c r="D409" s="8"/>
      <c r="E409" s="14"/>
      <c r="F409" s="7"/>
      <c r="G409" s="7"/>
    </row>
    <row r="410" spans="1:9" s="10" customFormat="1" x14ac:dyDescent="0.25">
      <c r="A410" s="5"/>
      <c r="B410" s="5"/>
      <c r="C410" s="13"/>
      <c r="D410" s="8"/>
      <c r="E410" s="14"/>
      <c r="F410" s="7"/>
      <c r="G410" s="7"/>
    </row>
    <row r="411" spans="1:9" s="10" customFormat="1" x14ac:dyDescent="0.25">
      <c r="A411" s="5"/>
      <c r="B411" s="5"/>
      <c r="C411" s="13"/>
      <c r="D411" s="8"/>
      <c r="E411" s="14"/>
      <c r="F411" s="7"/>
      <c r="G411" s="7"/>
    </row>
    <row r="412" spans="1:9" x14ac:dyDescent="0.25">
      <c r="A412" s="5"/>
      <c r="B412" s="5"/>
      <c r="C412" s="13"/>
      <c r="D412" s="8"/>
      <c r="E412" s="14"/>
    </row>
    <row r="414" spans="1:9" s="7" customFormat="1" x14ac:dyDescent="0.25">
      <c r="A414" s="5"/>
      <c r="B414" s="5"/>
      <c r="C414" s="13"/>
      <c r="D414" s="8"/>
      <c r="E414" s="14"/>
      <c r="H414" s="5"/>
      <c r="I414" s="5"/>
    </row>
    <row r="415" spans="1:9" s="7" customFormat="1" x14ac:dyDescent="0.25">
      <c r="A415" s="5"/>
      <c r="B415" s="5"/>
      <c r="C415" s="13"/>
      <c r="D415" s="8"/>
      <c r="E415" s="14"/>
      <c r="H415" s="5"/>
      <c r="I415" s="5"/>
    </row>
    <row r="416" spans="1:9" s="7" customFormat="1" x14ac:dyDescent="0.25">
      <c r="A416" s="5"/>
      <c r="B416" s="5"/>
      <c r="C416" s="13"/>
      <c r="D416" s="8"/>
      <c r="E416" s="14"/>
      <c r="H416" s="5"/>
      <c r="I416" s="5"/>
    </row>
    <row r="417" spans="1:9" s="7" customFormat="1" x14ac:dyDescent="0.25">
      <c r="A417" s="5"/>
      <c r="B417" s="5"/>
      <c r="C417" s="13"/>
      <c r="D417" s="8"/>
      <c r="E417" s="14"/>
      <c r="H417" s="5"/>
      <c r="I417" s="5"/>
    </row>
    <row r="419" spans="1:9" s="7" customFormat="1" x14ac:dyDescent="0.25">
      <c r="A419" s="5"/>
      <c r="B419" s="5"/>
      <c r="C419" s="13"/>
      <c r="D419" s="8"/>
      <c r="E419" s="14"/>
      <c r="H419" s="5"/>
      <c r="I419" s="5"/>
    </row>
    <row r="420" spans="1:9" s="7" customFormat="1" x14ac:dyDescent="0.25">
      <c r="A420" s="5"/>
      <c r="B420" s="5"/>
      <c r="C420" s="13"/>
      <c r="D420" s="8"/>
      <c r="E420" s="14"/>
      <c r="H420" s="5"/>
      <c r="I420" s="5"/>
    </row>
    <row r="421" spans="1:9" s="7" customFormat="1" x14ac:dyDescent="0.25">
      <c r="A421" s="5"/>
      <c r="B421" s="5"/>
      <c r="C421" s="13"/>
      <c r="D421" s="8"/>
      <c r="E421" s="14"/>
      <c r="H421" s="5"/>
      <c r="I421" s="5"/>
    </row>
    <row r="422" spans="1:9" s="7" customFormat="1" x14ac:dyDescent="0.25">
      <c r="A422" s="5"/>
      <c r="B422" s="5"/>
      <c r="C422" s="13"/>
      <c r="D422" s="8"/>
      <c r="E422" s="14"/>
      <c r="H422" s="5"/>
      <c r="I422" s="5"/>
    </row>
    <row r="423" spans="1:9" s="7" customFormat="1" x14ac:dyDescent="0.25">
      <c r="A423" s="5"/>
      <c r="B423" s="5"/>
      <c r="C423" s="13"/>
      <c r="D423" s="8"/>
      <c r="E423" s="14"/>
      <c r="H423" s="5"/>
      <c r="I423" s="5"/>
    </row>
    <row r="424" spans="1:9" s="7" customFormat="1" x14ac:dyDescent="0.25">
      <c r="A424" s="5"/>
      <c r="B424" s="5"/>
      <c r="C424" s="13"/>
      <c r="D424" s="8"/>
      <c r="E424" s="14"/>
      <c r="H424" s="5"/>
      <c r="I424" s="5"/>
    </row>
    <row r="425" spans="1:9" s="7" customFormat="1" x14ac:dyDescent="0.25">
      <c r="A425" s="5"/>
      <c r="B425" s="5"/>
      <c r="C425" s="13"/>
      <c r="D425" s="8"/>
      <c r="E425" s="14"/>
      <c r="H425" s="5"/>
      <c r="I425" s="5"/>
    </row>
    <row r="426" spans="1:9" s="7" customFormat="1" x14ac:dyDescent="0.25">
      <c r="A426" s="5"/>
      <c r="B426" s="5"/>
      <c r="C426" s="13"/>
      <c r="D426" s="8"/>
      <c r="E426" s="14"/>
      <c r="H426" s="5"/>
      <c r="I426" s="5"/>
    </row>
    <row r="427" spans="1:9" s="7" customFormat="1" x14ac:dyDescent="0.25">
      <c r="A427" s="5"/>
      <c r="B427" s="5"/>
      <c r="C427" s="13"/>
      <c r="D427" s="8"/>
      <c r="E427" s="14"/>
      <c r="H427" s="5"/>
      <c r="I427" s="5"/>
    </row>
    <row r="428" spans="1:9" s="7" customFormat="1" x14ac:dyDescent="0.25">
      <c r="A428" s="5"/>
      <c r="B428" s="5"/>
      <c r="C428" s="13"/>
      <c r="D428" s="8"/>
      <c r="E428" s="14"/>
      <c r="H428" s="5"/>
      <c r="I428" s="5"/>
    </row>
    <row r="429" spans="1:9" s="7" customFormat="1" x14ac:dyDescent="0.25">
      <c r="A429" s="5"/>
      <c r="B429" s="5"/>
      <c r="C429" s="13"/>
      <c r="D429" s="8"/>
      <c r="E429" s="14"/>
      <c r="H429" s="5"/>
      <c r="I429" s="5"/>
    </row>
    <row r="430" spans="1:9" s="7" customFormat="1" x14ac:dyDescent="0.25">
      <c r="A430" s="5"/>
      <c r="B430" s="5"/>
      <c r="C430" s="13"/>
      <c r="D430" s="8"/>
      <c r="E430" s="14"/>
      <c r="H430" s="5"/>
      <c r="I430" s="5"/>
    </row>
    <row r="431" spans="1:9" s="7" customFormat="1" x14ac:dyDescent="0.25">
      <c r="A431" s="5"/>
      <c r="B431" s="5"/>
      <c r="C431" s="13"/>
      <c r="D431" s="8"/>
      <c r="E431" s="14"/>
      <c r="H431" s="5"/>
      <c r="I431" s="5"/>
    </row>
    <row r="432" spans="1:9" s="7" customFormat="1" x14ac:dyDescent="0.25">
      <c r="A432" s="5"/>
      <c r="B432" s="5"/>
      <c r="C432" s="13"/>
      <c r="D432" s="8"/>
      <c r="E432" s="14"/>
      <c r="H432" s="5"/>
      <c r="I432" s="5"/>
    </row>
    <row r="433" spans="1:9" s="7" customFormat="1" x14ac:dyDescent="0.25">
      <c r="A433" s="5"/>
      <c r="B433" s="5"/>
      <c r="C433" s="13"/>
      <c r="D433" s="8"/>
      <c r="E433" s="14"/>
      <c r="H433" s="5"/>
      <c r="I433" s="5"/>
    </row>
    <row r="434" spans="1:9" s="7" customFormat="1" x14ac:dyDescent="0.25">
      <c r="A434" s="5"/>
      <c r="B434" s="5"/>
      <c r="C434" s="13"/>
      <c r="D434" s="8"/>
      <c r="E434" s="14"/>
      <c r="H434" s="5"/>
      <c r="I434" s="5"/>
    </row>
    <row r="435" spans="1:9" s="7" customFormat="1" x14ac:dyDescent="0.25">
      <c r="A435" s="5"/>
      <c r="B435" s="5"/>
      <c r="C435" s="13"/>
      <c r="D435" s="8"/>
      <c r="E435" s="14"/>
      <c r="H435" s="5"/>
      <c r="I435" s="5"/>
    </row>
    <row r="436" spans="1:9" s="7" customFormat="1" x14ac:dyDescent="0.25">
      <c r="A436" s="5"/>
      <c r="B436" s="5"/>
      <c r="C436" s="13"/>
      <c r="D436" s="8"/>
      <c r="E436" s="14"/>
      <c r="H436" s="5"/>
      <c r="I436" s="5"/>
    </row>
    <row r="438" spans="1:9" s="7" customFormat="1" x14ac:dyDescent="0.25">
      <c r="A438" s="5"/>
      <c r="B438" s="5"/>
      <c r="C438" s="13"/>
      <c r="D438" s="8"/>
      <c r="E438" s="14"/>
      <c r="H438" s="5"/>
      <c r="I438" s="5"/>
    </row>
    <row r="439" spans="1:9" s="7" customFormat="1" x14ac:dyDescent="0.25">
      <c r="A439" s="5"/>
      <c r="B439" s="5"/>
      <c r="C439" s="13"/>
      <c r="D439" s="8"/>
      <c r="E439" s="14"/>
      <c r="H439" s="5"/>
      <c r="I439" s="5"/>
    </row>
    <row r="441" spans="1:9" s="7" customFormat="1" x14ac:dyDescent="0.25">
      <c r="A441" s="5"/>
      <c r="B441" s="5"/>
      <c r="C441" s="13"/>
      <c r="D441" s="8"/>
      <c r="E441" s="14"/>
      <c r="H441" s="5"/>
      <c r="I441" s="5"/>
    </row>
    <row r="442" spans="1:9" s="7" customFormat="1" x14ac:dyDescent="0.25">
      <c r="A442" s="5"/>
      <c r="B442" s="5"/>
      <c r="C442" s="13"/>
      <c r="D442" s="6"/>
      <c r="E442" s="14"/>
      <c r="H442" s="5"/>
      <c r="I442" s="5"/>
    </row>
    <row r="444" spans="1:9" s="7" customFormat="1" x14ac:dyDescent="0.25">
      <c r="A444" s="5"/>
      <c r="B444" s="5"/>
      <c r="C444" s="13"/>
      <c r="D444" s="8"/>
      <c r="E444" s="14"/>
      <c r="H444" s="5"/>
      <c r="I444" s="5"/>
    </row>
    <row r="445" spans="1:9" s="7" customFormat="1" x14ac:dyDescent="0.25">
      <c r="A445" s="5"/>
      <c r="B445" s="5"/>
      <c r="C445" s="13"/>
      <c r="D445" s="6"/>
      <c r="E445" s="14"/>
      <c r="H445" s="5"/>
      <c r="I445" s="5"/>
    </row>
    <row r="446" spans="1:9" s="7" customFormat="1" x14ac:dyDescent="0.25">
      <c r="A446" s="5"/>
      <c r="B446" s="5"/>
      <c r="C446" s="13"/>
      <c r="D446" s="6"/>
      <c r="E446" s="14"/>
      <c r="H446" s="5"/>
      <c r="I446" s="5"/>
    </row>
    <row r="450" spans="1:9" s="7" customFormat="1" x14ac:dyDescent="0.25">
      <c r="A450" s="5"/>
      <c r="B450" s="5"/>
      <c r="C450" s="13"/>
      <c r="D450" s="8"/>
      <c r="E450" s="14"/>
      <c r="H450" s="5"/>
      <c r="I450" s="5"/>
    </row>
    <row r="451" spans="1:9" s="7" customFormat="1" x14ac:dyDescent="0.25">
      <c r="A451" s="5"/>
      <c r="B451" s="5"/>
      <c r="C451" s="13"/>
      <c r="D451" s="6"/>
      <c r="E451" s="14"/>
      <c r="H451" s="5"/>
      <c r="I451" s="5"/>
    </row>
    <row r="456" spans="1:9" s="7" customFormat="1" x14ac:dyDescent="0.25">
      <c r="A456" s="5"/>
      <c r="B456" s="5"/>
      <c r="C456" s="13"/>
      <c r="D456" s="8"/>
      <c r="E456" s="14"/>
      <c r="H456" s="5"/>
      <c r="I456" s="5"/>
    </row>
    <row r="457" spans="1:9" s="7" customFormat="1" x14ac:dyDescent="0.25">
      <c r="A457" s="5"/>
      <c r="B457" s="5"/>
      <c r="C457" s="13"/>
      <c r="D457" s="6"/>
      <c r="E457" s="14"/>
      <c r="H457" s="5"/>
      <c r="I457" s="5"/>
    </row>
    <row r="458" spans="1:9" s="7" customFormat="1" x14ac:dyDescent="0.25">
      <c r="A458" s="5"/>
      <c r="B458" s="5"/>
      <c r="C458" s="13"/>
      <c r="D458" s="6"/>
      <c r="E458" s="14"/>
      <c r="H458" s="5"/>
      <c r="I458" s="5"/>
    </row>
    <row r="459" spans="1:9" s="7" customFormat="1" x14ac:dyDescent="0.25">
      <c r="A459" s="5"/>
      <c r="B459" s="5"/>
      <c r="C459" s="13"/>
      <c r="D459" s="8"/>
      <c r="E459" s="14"/>
      <c r="H459" s="5"/>
      <c r="I459" s="5"/>
    </row>
    <row r="460" spans="1:9" s="7" customFormat="1" x14ac:dyDescent="0.25">
      <c r="A460" s="5"/>
      <c r="B460" s="5"/>
      <c r="C460" s="13"/>
      <c r="D460" s="6"/>
      <c r="E460" s="14"/>
      <c r="H460" s="5"/>
      <c r="I460" s="5"/>
    </row>
    <row r="461" spans="1:9" s="7" customFormat="1" x14ac:dyDescent="0.25">
      <c r="A461" s="5"/>
      <c r="B461" s="5"/>
      <c r="C461" s="13"/>
      <c r="D461" s="6"/>
      <c r="E461" s="14"/>
      <c r="H461" s="5"/>
      <c r="I461" s="5"/>
    </row>
    <row r="462" spans="1:9" s="7" customFormat="1" x14ac:dyDescent="0.25">
      <c r="A462" s="5"/>
      <c r="B462" s="5"/>
      <c r="C462" s="13"/>
      <c r="D462" s="6"/>
      <c r="E462" s="14"/>
      <c r="H462" s="5"/>
      <c r="I462" s="5"/>
    </row>
    <row r="463" spans="1:9" s="7" customFormat="1" x14ac:dyDescent="0.25">
      <c r="A463" s="1"/>
      <c r="B463" s="2"/>
      <c r="C463" s="3"/>
      <c r="D463" s="6"/>
      <c r="E463" s="4"/>
      <c r="H463" s="5"/>
      <c r="I463" s="5"/>
    </row>
    <row r="464" spans="1:9" s="7" customFormat="1" x14ac:dyDescent="0.25">
      <c r="A464" s="1"/>
      <c r="B464" s="2"/>
      <c r="C464" s="3"/>
      <c r="D464" s="8"/>
      <c r="E464" s="4"/>
      <c r="H464" s="5"/>
      <c r="I464" s="5"/>
    </row>
    <row r="465" spans="1:9" s="7" customFormat="1" x14ac:dyDescent="0.25">
      <c r="A465" s="1"/>
      <c r="B465" s="2"/>
      <c r="C465" s="3"/>
      <c r="D465" s="8"/>
      <c r="E465" s="4"/>
      <c r="H465" s="5"/>
      <c r="I465" s="5"/>
    </row>
    <row r="466" spans="1:9" s="7" customFormat="1" x14ac:dyDescent="0.25">
      <c r="A466" s="1"/>
      <c r="B466" s="2"/>
      <c r="C466" s="3"/>
      <c r="D466" s="8"/>
      <c r="E466" s="4"/>
      <c r="H466" s="5"/>
      <c r="I466" s="5"/>
    </row>
    <row r="467" spans="1:9" s="7" customFormat="1" x14ac:dyDescent="0.25">
      <c r="A467" s="1"/>
      <c r="B467" s="2"/>
      <c r="C467" s="3"/>
      <c r="D467" s="6"/>
      <c r="E467" s="4"/>
      <c r="H467" s="5"/>
      <c r="I467" s="5"/>
    </row>
    <row r="468" spans="1:9" s="7" customFormat="1" x14ac:dyDescent="0.25">
      <c r="A468" s="1"/>
      <c r="B468" s="2"/>
      <c r="C468" s="3"/>
      <c r="D468" s="8"/>
      <c r="E468" s="4"/>
      <c r="H468" s="5"/>
      <c r="I468" s="5"/>
    </row>
    <row r="469" spans="1:9" s="7" customFormat="1" x14ac:dyDescent="0.25">
      <c r="A469" s="1"/>
      <c r="B469" s="2"/>
      <c r="C469" s="3"/>
      <c r="D469" s="6"/>
      <c r="E469" s="4"/>
      <c r="H469" s="5"/>
      <c r="I469" s="5"/>
    </row>
    <row r="470" spans="1:9" s="7" customFormat="1" x14ac:dyDescent="0.25">
      <c r="A470" s="1"/>
      <c r="B470" s="2"/>
      <c r="C470" s="3"/>
      <c r="D470" s="6"/>
      <c r="E470" s="4"/>
      <c r="H470" s="5"/>
      <c r="I470" s="5"/>
    </row>
    <row r="474" spans="1:9" s="7" customFormat="1" x14ac:dyDescent="0.25">
      <c r="A474" s="1"/>
      <c r="B474" s="2"/>
      <c r="C474" s="3"/>
      <c r="D474" s="8"/>
      <c r="E474" s="4"/>
      <c r="H474" s="5"/>
      <c r="I474" s="5"/>
    </row>
    <row r="475" spans="1:9" s="7" customFormat="1" x14ac:dyDescent="0.25">
      <c r="A475" s="1"/>
      <c r="B475" s="2"/>
      <c r="C475" s="3"/>
      <c r="D475" s="8"/>
      <c r="E475" s="4"/>
      <c r="H475" s="5"/>
      <c r="I475" s="5"/>
    </row>
    <row r="476" spans="1:9" s="7" customFormat="1" x14ac:dyDescent="0.25">
      <c r="A476" s="1"/>
      <c r="B476" s="2"/>
      <c r="C476" s="3"/>
      <c r="D476" s="8"/>
      <c r="E476" s="4"/>
      <c r="H476" s="5"/>
      <c r="I476" s="5"/>
    </row>
    <row r="478" spans="1:9" s="4" customFormat="1" x14ac:dyDescent="0.25">
      <c r="A478" s="1"/>
      <c r="B478" s="2"/>
      <c r="C478" s="3"/>
      <c r="D478" s="8"/>
      <c r="F478" s="7"/>
      <c r="G478" s="7"/>
      <c r="H478" s="5"/>
      <c r="I478" s="5"/>
    </row>
    <row r="479" spans="1:9" s="4" customFormat="1" x14ac:dyDescent="0.25">
      <c r="A479" s="1"/>
      <c r="B479" s="2"/>
      <c r="C479" s="3"/>
      <c r="D479" s="8"/>
      <c r="F479" s="7"/>
      <c r="G479" s="7"/>
      <c r="H479" s="5"/>
      <c r="I479" s="5"/>
    </row>
    <row r="480" spans="1:9" s="4" customFormat="1" x14ac:dyDescent="0.25">
      <c r="A480" s="1"/>
      <c r="B480" s="2"/>
      <c r="C480" s="3"/>
      <c r="D480" s="8"/>
      <c r="F480" s="7"/>
      <c r="G480" s="7"/>
      <c r="H480" s="5"/>
      <c r="I480" s="5"/>
    </row>
    <row r="481" spans="1:9" s="4" customFormat="1" x14ac:dyDescent="0.25">
      <c r="A481" s="1"/>
      <c r="B481" s="2"/>
      <c r="C481" s="3"/>
      <c r="D481" s="8"/>
      <c r="F481" s="7"/>
      <c r="G481" s="7"/>
      <c r="H481" s="5"/>
      <c r="I481" s="5"/>
    </row>
    <row r="482" spans="1:9" s="4" customFormat="1" x14ac:dyDescent="0.25">
      <c r="A482" s="1"/>
      <c r="B482" s="2"/>
      <c r="C482" s="3"/>
      <c r="D482" s="8"/>
      <c r="F482" s="7"/>
      <c r="G482" s="7"/>
      <c r="H482" s="5"/>
      <c r="I482" s="5"/>
    </row>
    <row r="483" spans="1:9" s="4" customFormat="1" x14ac:dyDescent="0.25">
      <c r="A483" s="1"/>
      <c r="B483" s="2"/>
      <c r="C483" s="3"/>
      <c r="D483" s="8"/>
      <c r="F483" s="7"/>
      <c r="G483" s="7"/>
      <c r="H483" s="5"/>
      <c r="I483" s="5"/>
    </row>
    <row r="484" spans="1:9" s="4" customFormat="1" x14ac:dyDescent="0.25">
      <c r="A484" s="1"/>
      <c r="B484" s="2"/>
      <c r="C484" s="3"/>
      <c r="D484" s="8"/>
      <c r="F484" s="7"/>
      <c r="G484" s="7"/>
      <c r="H484" s="5"/>
      <c r="I484" s="5"/>
    </row>
    <row r="485" spans="1:9" s="4" customFormat="1" x14ac:dyDescent="0.25">
      <c r="A485" s="1"/>
      <c r="B485" s="2"/>
      <c r="C485" s="3"/>
      <c r="D485" s="8"/>
      <c r="F485" s="7"/>
      <c r="G485" s="7"/>
      <c r="H485" s="5"/>
      <c r="I485" s="5"/>
    </row>
    <row r="487" spans="1:9" s="4" customFormat="1" x14ac:dyDescent="0.25">
      <c r="A487" s="1"/>
      <c r="B487" s="2"/>
      <c r="C487" s="3"/>
      <c r="D487" s="8"/>
      <c r="F487" s="7"/>
      <c r="G487" s="7"/>
      <c r="H487" s="5"/>
      <c r="I487" s="5"/>
    </row>
    <row r="488" spans="1:9" s="4" customFormat="1" x14ac:dyDescent="0.25">
      <c r="A488" s="1"/>
      <c r="B488" s="2"/>
      <c r="C488" s="3"/>
      <c r="D488" s="8"/>
      <c r="F488" s="7"/>
      <c r="G488" s="7"/>
      <c r="H488" s="5"/>
      <c r="I488" s="5"/>
    </row>
    <row r="489" spans="1:9" s="4" customFormat="1" x14ac:dyDescent="0.25">
      <c r="A489" s="1"/>
      <c r="B489" s="2"/>
      <c r="C489" s="3"/>
      <c r="D489" s="8"/>
      <c r="F489" s="7"/>
      <c r="G489" s="7"/>
      <c r="H489" s="5"/>
      <c r="I489" s="5"/>
    </row>
    <row r="490" spans="1:9" s="4" customFormat="1" x14ac:dyDescent="0.25">
      <c r="A490" s="1"/>
      <c r="B490" s="2"/>
      <c r="C490" s="3"/>
      <c r="D490" s="8"/>
      <c r="F490" s="7"/>
      <c r="G490" s="7"/>
      <c r="H490" s="5"/>
      <c r="I490" s="5"/>
    </row>
    <row r="492" spans="1:9" s="4" customFormat="1" x14ac:dyDescent="0.25">
      <c r="A492" s="1"/>
      <c r="B492" s="2"/>
      <c r="C492" s="3"/>
      <c r="D492" s="8"/>
      <c r="F492" s="7"/>
      <c r="G492" s="7"/>
      <c r="H492" s="5"/>
      <c r="I492" s="5"/>
    </row>
    <row r="498" spans="1:7" x14ac:dyDescent="0.25">
      <c r="A498" s="5"/>
      <c r="B498" s="5"/>
      <c r="C498" s="13"/>
      <c r="D498" s="8"/>
      <c r="E498" s="14"/>
    </row>
    <row r="499" spans="1:7" s="10" customFormat="1" x14ac:dyDescent="0.25">
      <c r="A499" s="5"/>
      <c r="B499" s="5"/>
      <c r="C499" s="13"/>
      <c r="D499" s="8"/>
      <c r="E499" s="14"/>
      <c r="F499" s="7"/>
      <c r="G499" s="7"/>
    </row>
    <row r="500" spans="1:7" s="10" customFormat="1" x14ac:dyDescent="0.25">
      <c r="A500" s="5"/>
      <c r="B500" s="5"/>
      <c r="C500" s="13"/>
      <c r="D500" s="8"/>
      <c r="E500" s="14"/>
      <c r="F500" s="7"/>
      <c r="G500" s="7"/>
    </row>
    <row r="501" spans="1:7" s="10" customFormat="1" x14ac:dyDescent="0.25">
      <c r="A501" s="5"/>
      <c r="B501" s="5"/>
      <c r="C501" s="13"/>
      <c r="D501" s="8"/>
      <c r="E501" s="14"/>
      <c r="F501" s="7"/>
      <c r="G501" s="7"/>
    </row>
    <row r="502" spans="1:7" s="10" customFormat="1" x14ac:dyDescent="0.25">
      <c r="A502" s="5"/>
      <c r="B502" s="5"/>
      <c r="C502" s="13"/>
      <c r="D502" s="8"/>
      <c r="E502" s="14"/>
      <c r="F502" s="7"/>
      <c r="G502" s="7"/>
    </row>
    <row r="503" spans="1:7" s="10" customFormat="1" x14ac:dyDescent="0.25">
      <c r="A503" s="5"/>
      <c r="B503" s="5"/>
      <c r="C503" s="13"/>
      <c r="D503" s="8"/>
      <c r="E503" s="14"/>
      <c r="F503" s="7"/>
      <c r="G503" s="7"/>
    </row>
    <row r="504" spans="1:7" s="10" customFormat="1" x14ac:dyDescent="0.25">
      <c r="A504" s="5"/>
      <c r="B504" s="5"/>
      <c r="C504" s="13"/>
      <c r="D504" s="8"/>
      <c r="E504" s="14"/>
      <c r="F504" s="7"/>
      <c r="G504" s="7"/>
    </row>
    <row r="505" spans="1:7" x14ac:dyDescent="0.25">
      <c r="A505" s="5"/>
      <c r="B505" s="5"/>
      <c r="C505" s="13"/>
      <c r="D505" s="8"/>
      <c r="E505" s="14"/>
    </row>
    <row r="507" spans="1:7" x14ac:dyDescent="0.25">
      <c r="A507" s="5"/>
      <c r="B507" s="5"/>
      <c r="C507" s="13"/>
      <c r="D507" s="8"/>
      <c r="E507" s="14"/>
    </row>
    <row r="508" spans="1:7" x14ac:dyDescent="0.25">
      <c r="A508" s="5"/>
      <c r="B508" s="5"/>
      <c r="C508" s="13"/>
      <c r="D508" s="8"/>
      <c r="E508" s="14"/>
    </row>
    <row r="509" spans="1:7" x14ac:dyDescent="0.25">
      <c r="A509" s="5"/>
      <c r="B509" s="5"/>
      <c r="C509" s="13"/>
      <c r="D509" s="8"/>
      <c r="E509" s="14"/>
    </row>
    <row r="510" spans="1:7" s="10" customFormat="1" x14ac:dyDescent="0.25">
      <c r="A510" s="1"/>
      <c r="B510" s="2"/>
      <c r="C510" s="3"/>
      <c r="D510" s="6"/>
      <c r="E510" s="4"/>
      <c r="F510" s="7"/>
      <c r="G510" s="7"/>
    </row>
    <row r="511" spans="1:7" s="10" customFormat="1" x14ac:dyDescent="0.25">
      <c r="A511" s="5"/>
      <c r="B511" s="5"/>
      <c r="C511" s="13"/>
      <c r="D511" s="8"/>
      <c r="E511" s="14"/>
      <c r="F511" s="7"/>
      <c r="G511" s="7"/>
    </row>
    <row r="512" spans="1:7" x14ac:dyDescent="0.25">
      <c r="A512" s="5"/>
      <c r="B512" s="5"/>
      <c r="C512" s="13"/>
      <c r="D512" s="8"/>
      <c r="E512" s="14"/>
    </row>
    <row r="514" spans="1:9" x14ac:dyDescent="0.25">
      <c r="A514" s="5"/>
      <c r="B514" s="5"/>
      <c r="C514" s="13"/>
      <c r="D514" s="8"/>
      <c r="E514" s="14"/>
    </row>
    <row r="515" spans="1:9" x14ac:dyDescent="0.25">
      <c r="A515" s="5"/>
      <c r="B515" s="5"/>
      <c r="C515" s="13"/>
      <c r="D515" s="8"/>
      <c r="E515" s="14"/>
    </row>
    <row r="517" spans="1:9" x14ac:dyDescent="0.25">
      <c r="A517" s="5"/>
      <c r="B517" s="5"/>
      <c r="C517" s="13"/>
      <c r="D517" s="8"/>
      <c r="E517" s="14"/>
    </row>
    <row r="518" spans="1:9" x14ac:dyDescent="0.25">
      <c r="A518" s="5"/>
      <c r="B518" s="5"/>
      <c r="C518" s="13"/>
      <c r="D518" s="8"/>
      <c r="E518" s="14"/>
    </row>
    <row r="520" spans="1:9" x14ac:dyDescent="0.25">
      <c r="A520" s="5"/>
      <c r="B520" s="5"/>
      <c r="C520" s="13"/>
      <c r="D520" s="8"/>
      <c r="E520" s="14"/>
    </row>
    <row r="521" spans="1:9" x14ac:dyDescent="0.25">
      <c r="A521" s="5"/>
      <c r="B521" s="5"/>
      <c r="C521" s="13"/>
      <c r="D521" s="8"/>
      <c r="E521" s="14"/>
    </row>
    <row r="522" spans="1:9" x14ac:dyDescent="0.25">
      <c r="A522" s="5"/>
      <c r="B522" s="5"/>
      <c r="C522" s="13"/>
      <c r="D522" s="8"/>
      <c r="E522" s="14"/>
    </row>
    <row r="523" spans="1:9" x14ac:dyDescent="0.25">
      <c r="A523" s="5"/>
      <c r="B523" s="5"/>
      <c r="C523" s="13"/>
      <c r="D523" s="8"/>
      <c r="E523" s="14"/>
    </row>
    <row r="524" spans="1:9" x14ac:dyDescent="0.25">
      <c r="A524" s="5"/>
      <c r="B524" s="5"/>
      <c r="C524" s="13"/>
      <c r="D524" s="8"/>
      <c r="E524" s="14"/>
    </row>
    <row r="525" spans="1:9" s="7" customFormat="1" x14ac:dyDescent="0.25">
      <c r="A525" s="5"/>
      <c r="B525" s="5"/>
      <c r="C525" s="13"/>
      <c r="D525" s="8"/>
      <c r="E525" s="14"/>
      <c r="H525" s="5"/>
      <c r="I525" s="5"/>
    </row>
    <row r="526" spans="1:9" s="7" customFormat="1" x14ac:dyDescent="0.25">
      <c r="A526" s="5"/>
      <c r="B526" s="5"/>
      <c r="C526" s="13"/>
      <c r="D526" s="8"/>
      <c r="E526" s="14"/>
      <c r="H526" s="5"/>
      <c r="I526" s="5"/>
    </row>
    <row r="527" spans="1:9" s="7" customFormat="1" x14ac:dyDescent="0.25">
      <c r="A527" s="1"/>
      <c r="B527" s="2"/>
      <c r="C527" s="3"/>
      <c r="D527" s="8"/>
      <c r="E527" s="4"/>
      <c r="H527" s="5"/>
      <c r="I527" s="5"/>
    </row>
    <row r="529" spans="1:9" s="7" customFormat="1" x14ac:dyDescent="0.25">
      <c r="A529" s="1"/>
      <c r="B529" s="2"/>
      <c r="C529" s="3"/>
      <c r="D529" s="8"/>
      <c r="E529" s="4"/>
      <c r="H529" s="5"/>
      <c r="I529" s="5"/>
    </row>
    <row r="530" spans="1:9" s="7" customFormat="1" x14ac:dyDescent="0.25">
      <c r="A530" s="1"/>
      <c r="B530" s="2"/>
      <c r="C530" s="3"/>
      <c r="D530" s="8"/>
      <c r="E530" s="4"/>
      <c r="H530" s="5"/>
      <c r="I530" s="5"/>
    </row>
    <row r="532" spans="1:9" s="7" customFormat="1" x14ac:dyDescent="0.25">
      <c r="A532" s="1"/>
      <c r="B532" s="2"/>
      <c r="C532" s="3"/>
      <c r="D532" s="8"/>
      <c r="E532" s="4"/>
      <c r="H532" s="5"/>
      <c r="I532" s="5"/>
    </row>
    <row r="533" spans="1:9" s="7" customFormat="1" x14ac:dyDescent="0.25">
      <c r="A533" s="1"/>
      <c r="B533" s="2"/>
      <c r="C533" s="3"/>
      <c r="D533" s="8"/>
      <c r="E533" s="4"/>
      <c r="H533" s="5"/>
      <c r="I533" s="5"/>
    </row>
    <row r="534" spans="1:9" s="7" customFormat="1" x14ac:dyDescent="0.25">
      <c r="A534" s="1"/>
      <c r="B534" s="2"/>
      <c r="C534" s="3"/>
      <c r="D534" s="8"/>
      <c r="E534" s="4"/>
      <c r="H534" s="5"/>
      <c r="I534" s="5"/>
    </row>
    <row r="535" spans="1:9" s="7" customFormat="1" x14ac:dyDescent="0.25">
      <c r="A535" s="1"/>
      <c r="B535" s="2"/>
      <c r="C535" s="3"/>
      <c r="D535" s="8"/>
      <c r="E535" s="4"/>
      <c r="H535" s="5"/>
      <c r="I535" s="5"/>
    </row>
    <row r="537" spans="1:9" s="7" customFormat="1" x14ac:dyDescent="0.25">
      <c r="A537" s="1"/>
      <c r="B537" s="2"/>
      <c r="C537" s="3"/>
      <c r="D537" s="8"/>
      <c r="E537" s="4"/>
      <c r="H537" s="5"/>
      <c r="I537" s="5"/>
    </row>
    <row r="538" spans="1:9" s="7" customFormat="1" x14ac:dyDescent="0.25">
      <c r="A538" s="1"/>
      <c r="B538" s="2"/>
      <c r="C538" s="3"/>
      <c r="D538" s="8"/>
      <c r="E538" s="4"/>
      <c r="H538" s="5"/>
      <c r="I538" s="5"/>
    </row>
    <row r="539" spans="1:9" s="7" customFormat="1" x14ac:dyDescent="0.25">
      <c r="A539" s="1"/>
      <c r="B539" s="2"/>
      <c r="C539" s="3"/>
      <c r="D539" s="8"/>
      <c r="E539" s="4"/>
      <c r="H539" s="5"/>
      <c r="I539" s="5"/>
    </row>
    <row r="540" spans="1:9" s="7" customFormat="1" x14ac:dyDescent="0.25">
      <c r="A540" s="1"/>
      <c r="B540" s="2"/>
      <c r="C540" s="3"/>
      <c r="D540" s="8"/>
      <c r="E540" s="4"/>
      <c r="H540" s="5"/>
      <c r="I540" s="5"/>
    </row>
    <row r="542" spans="1:9" x14ac:dyDescent="0.25">
      <c r="D542" s="8"/>
    </row>
    <row r="543" spans="1:9" x14ac:dyDescent="0.25">
      <c r="D543" s="8"/>
    </row>
    <row r="544" spans="1:9" x14ac:dyDescent="0.25">
      <c r="D544" s="8"/>
    </row>
    <row r="545" spans="1:7" x14ac:dyDescent="0.25">
      <c r="D545" s="8"/>
    </row>
    <row r="547" spans="1:7" x14ac:dyDescent="0.25">
      <c r="D547" s="8"/>
    </row>
    <row r="550" spans="1:7" x14ac:dyDescent="0.25">
      <c r="D550" s="8"/>
    </row>
    <row r="553" spans="1:7" x14ac:dyDescent="0.25">
      <c r="D553" s="8"/>
    </row>
    <row r="555" spans="1:7" s="10" customFormat="1" x14ac:dyDescent="0.25">
      <c r="A555" s="1"/>
      <c r="B555" s="2"/>
      <c r="C555" s="3"/>
      <c r="D555" s="6"/>
      <c r="E555" s="4"/>
      <c r="F555" s="7"/>
      <c r="G555" s="7"/>
    </row>
    <row r="556" spans="1:7" s="10" customFormat="1" x14ac:dyDescent="0.25">
      <c r="A556" s="1"/>
      <c r="B556" s="2"/>
      <c r="C556" s="3"/>
      <c r="D556" s="8"/>
      <c r="E556" s="4"/>
      <c r="F556" s="7"/>
      <c r="G556" s="7"/>
    </row>
    <row r="560" spans="1:7" s="10" customFormat="1" x14ac:dyDescent="0.25">
      <c r="A560" s="1"/>
      <c r="B560" s="2"/>
      <c r="C560" s="3"/>
      <c r="D560" s="6"/>
      <c r="E560" s="4"/>
      <c r="F560" s="7"/>
      <c r="G560" s="7"/>
    </row>
    <row r="561" spans="1:7" s="10" customFormat="1" x14ac:dyDescent="0.25">
      <c r="A561" s="1"/>
      <c r="B561" s="2"/>
      <c r="C561" s="3"/>
      <c r="D561" s="6"/>
      <c r="E561" s="4"/>
      <c r="F561" s="7"/>
      <c r="G561" s="7"/>
    </row>
    <row r="563" spans="1:7" x14ac:dyDescent="0.25">
      <c r="A563" s="5"/>
      <c r="B563" s="5"/>
      <c r="C563" s="13"/>
      <c r="D563" s="8"/>
      <c r="E563" s="14"/>
    </row>
    <row r="564" spans="1:7" x14ac:dyDescent="0.25">
      <c r="A564" s="5"/>
      <c r="B564" s="5"/>
      <c r="C564" s="13"/>
      <c r="D564" s="8"/>
      <c r="E564" s="14"/>
    </row>
    <row r="565" spans="1:7" s="10" customFormat="1" x14ac:dyDescent="0.25">
      <c r="A565" s="5"/>
      <c r="B565" s="5"/>
      <c r="C565" s="13"/>
      <c r="D565" s="8"/>
      <c r="E565" s="14"/>
      <c r="F565" s="7"/>
      <c r="G565" s="7"/>
    </row>
    <row r="566" spans="1:7" s="10" customFormat="1" x14ac:dyDescent="0.25">
      <c r="A566" s="1"/>
      <c r="B566" s="2"/>
      <c r="C566" s="3"/>
      <c r="D566" s="6"/>
      <c r="E566" s="4"/>
      <c r="F566" s="7"/>
      <c r="G566" s="7"/>
    </row>
    <row r="567" spans="1:7" x14ac:dyDescent="0.25">
      <c r="A567" s="5"/>
      <c r="B567" s="5"/>
      <c r="C567" s="13"/>
      <c r="D567" s="8"/>
      <c r="E567" s="14"/>
    </row>
    <row r="568" spans="1:7" x14ac:dyDescent="0.25">
      <c r="A568" s="5"/>
      <c r="B568" s="5"/>
      <c r="C568" s="13"/>
      <c r="D568" s="8"/>
      <c r="E568" s="14"/>
    </row>
    <row r="569" spans="1:7" x14ac:dyDescent="0.25">
      <c r="A569" s="5"/>
      <c r="B569" s="5"/>
      <c r="C569" s="13"/>
      <c r="D569" s="8"/>
      <c r="E569" s="14"/>
    </row>
    <row r="571" spans="1:7" x14ac:dyDescent="0.25">
      <c r="A571" s="5"/>
      <c r="B571" s="5"/>
      <c r="C571" s="13"/>
      <c r="D571" s="8"/>
      <c r="E571" s="14"/>
    </row>
    <row r="572" spans="1:7" x14ac:dyDescent="0.25">
      <c r="A572" s="5"/>
      <c r="B572" s="5"/>
      <c r="C572" s="13"/>
      <c r="D572" s="8"/>
      <c r="E572" s="14"/>
    </row>
    <row r="577" spans="1:9" s="7" customFormat="1" x14ac:dyDescent="0.25">
      <c r="A577" s="5"/>
      <c r="B577" s="5"/>
      <c r="C577" s="13"/>
      <c r="D577" s="8"/>
      <c r="E577" s="14"/>
      <c r="H577" s="5"/>
      <c r="I577" s="5"/>
    </row>
    <row r="578" spans="1:9" s="7" customFormat="1" x14ac:dyDescent="0.25">
      <c r="A578" s="5"/>
      <c r="B578" s="5"/>
      <c r="C578" s="13"/>
      <c r="D578" s="8"/>
      <c r="E578" s="14"/>
      <c r="H578" s="5"/>
      <c r="I578" s="5"/>
    </row>
    <row r="579" spans="1:9" s="7" customFormat="1" x14ac:dyDescent="0.25">
      <c r="A579" s="5"/>
      <c r="B579" s="5"/>
      <c r="C579" s="13"/>
      <c r="D579" s="8"/>
      <c r="E579" s="14"/>
      <c r="H579" s="5"/>
      <c r="I579" s="5"/>
    </row>
    <row r="580" spans="1:9" s="7" customFormat="1" x14ac:dyDescent="0.25">
      <c r="A580" s="5"/>
      <c r="B580" s="5"/>
      <c r="C580" s="13"/>
      <c r="D580" s="8"/>
      <c r="E580" s="14"/>
      <c r="H580" s="5"/>
      <c r="I580" s="5"/>
    </row>
    <row r="582" spans="1:9" s="7" customFormat="1" x14ac:dyDescent="0.25">
      <c r="A582" s="5"/>
      <c r="B582" s="5"/>
      <c r="C582" s="13"/>
      <c r="D582" s="8"/>
      <c r="E582" s="14"/>
      <c r="H582" s="5"/>
      <c r="I582" s="5"/>
    </row>
    <row r="583" spans="1:9" s="7" customFormat="1" x14ac:dyDescent="0.25">
      <c r="A583" s="5"/>
      <c r="B583" s="5"/>
      <c r="C583" s="13"/>
      <c r="D583" s="8"/>
      <c r="E583" s="14"/>
      <c r="H583" s="5"/>
      <c r="I583" s="5"/>
    </row>
    <row r="584" spans="1:9" s="7" customFormat="1" x14ac:dyDescent="0.25">
      <c r="A584" s="5"/>
      <c r="B584" s="5"/>
      <c r="C584" s="13"/>
      <c r="D584" s="8"/>
      <c r="E584" s="14"/>
      <c r="H584" s="5"/>
      <c r="I584" s="5"/>
    </row>
    <row r="585" spans="1:9" s="7" customFormat="1" x14ac:dyDescent="0.25">
      <c r="A585" s="5"/>
      <c r="B585" s="5"/>
      <c r="C585" s="13"/>
      <c r="D585" s="8"/>
      <c r="E585" s="14"/>
      <c r="H585" s="5"/>
      <c r="I585" s="5"/>
    </row>
    <row r="587" spans="1:9" s="7" customFormat="1" x14ac:dyDescent="0.25">
      <c r="A587" s="5"/>
      <c r="B587" s="5"/>
      <c r="C587" s="13"/>
      <c r="D587" s="8"/>
      <c r="E587" s="14"/>
      <c r="H587" s="5"/>
      <c r="I587" s="5"/>
    </row>
    <row r="588" spans="1:9" s="7" customFormat="1" x14ac:dyDescent="0.25">
      <c r="A588" s="5"/>
      <c r="B588" s="5"/>
      <c r="C588" s="13"/>
      <c r="D588" s="8"/>
      <c r="E588" s="14"/>
      <c r="H588" s="5"/>
      <c r="I588" s="5"/>
    </row>
    <row r="590" spans="1:9" s="7" customFormat="1" x14ac:dyDescent="0.25">
      <c r="A590" s="5"/>
      <c r="B590" s="5"/>
      <c r="C590" s="13"/>
      <c r="D590" s="8"/>
      <c r="E590" s="14"/>
      <c r="H590" s="5"/>
      <c r="I590" s="5"/>
    </row>
    <row r="591" spans="1:9" s="7" customFormat="1" x14ac:dyDescent="0.25">
      <c r="A591" s="5"/>
      <c r="B591" s="5"/>
      <c r="C591" s="13"/>
      <c r="D591" s="8"/>
      <c r="E591" s="14"/>
      <c r="H591" s="5"/>
      <c r="I591" s="5"/>
    </row>
    <row r="593" spans="1:9" s="7" customFormat="1" x14ac:dyDescent="0.25">
      <c r="A593" s="5"/>
      <c r="B593" s="5"/>
      <c r="C593" s="13"/>
      <c r="D593" s="8"/>
      <c r="E593" s="14"/>
      <c r="H593" s="5"/>
      <c r="I593" s="5"/>
    </row>
    <row r="594" spans="1:9" s="7" customFormat="1" x14ac:dyDescent="0.25">
      <c r="A594" s="5"/>
      <c r="B594" s="5"/>
      <c r="C594" s="13"/>
      <c r="D594" s="8"/>
      <c r="E594" s="14"/>
      <c r="H594" s="5"/>
      <c r="I594" s="5"/>
    </row>
    <row r="596" spans="1:9" s="7" customFormat="1" x14ac:dyDescent="0.25">
      <c r="A596" s="5"/>
      <c r="B596" s="5"/>
      <c r="C596" s="13"/>
      <c r="D596" s="8"/>
      <c r="E596" s="14"/>
      <c r="H596" s="5"/>
      <c r="I596" s="5"/>
    </row>
    <row r="597" spans="1:9" s="7" customFormat="1" x14ac:dyDescent="0.25">
      <c r="A597" s="5"/>
      <c r="B597" s="5"/>
      <c r="C597" s="13"/>
      <c r="D597" s="8"/>
      <c r="E597" s="14"/>
      <c r="H597" s="5"/>
      <c r="I597" s="5"/>
    </row>
    <row r="599" spans="1:9" s="7" customFormat="1" x14ac:dyDescent="0.25">
      <c r="A599" s="5"/>
      <c r="B599" s="5"/>
      <c r="C599" s="13"/>
      <c r="D599" s="8"/>
      <c r="E599" s="14"/>
      <c r="H599" s="5"/>
      <c r="I599" s="5"/>
    </row>
    <row r="600" spans="1:9" s="7" customFormat="1" x14ac:dyDescent="0.25">
      <c r="A600" s="5"/>
      <c r="B600" s="5"/>
      <c r="C600" s="13"/>
      <c r="D600" s="8"/>
      <c r="E600" s="14"/>
      <c r="H600" s="5"/>
      <c r="I600" s="5"/>
    </row>
    <row r="602" spans="1:9" s="7" customFormat="1" x14ac:dyDescent="0.25">
      <c r="A602" s="5"/>
      <c r="B602" s="5"/>
      <c r="C602" s="13"/>
      <c r="D602" s="8"/>
      <c r="E602" s="14"/>
      <c r="H602" s="5"/>
      <c r="I602" s="5"/>
    </row>
    <row r="603" spans="1:9" s="7" customFormat="1" x14ac:dyDescent="0.25">
      <c r="A603" s="5"/>
      <c r="B603" s="5"/>
      <c r="C603" s="13"/>
      <c r="D603" s="8"/>
      <c r="E603" s="14"/>
      <c r="H603" s="5"/>
      <c r="I603" s="5"/>
    </row>
    <row r="605" spans="1:9" s="7" customFormat="1" x14ac:dyDescent="0.25">
      <c r="A605" s="5"/>
      <c r="B605" s="5"/>
      <c r="C605" s="13"/>
      <c r="D605" s="8"/>
      <c r="E605" s="14"/>
      <c r="H605" s="5"/>
      <c r="I605" s="5"/>
    </row>
    <row r="606" spans="1:9" s="7" customFormat="1" x14ac:dyDescent="0.25">
      <c r="A606" s="5"/>
      <c r="B606" s="5"/>
      <c r="C606" s="13"/>
      <c r="D606" s="8"/>
      <c r="E606" s="14"/>
      <c r="H606" s="5"/>
      <c r="I606" s="5"/>
    </row>
    <row r="608" spans="1:9" s="7" customFormat="1" x14ac:dyDescent="0.25">
      <c r="A608" s="1"/>
      <c r="B608" s="2"/>
      <c r="C608" s="3"/>
      <c r="D608" s="8"/>
      <c r="E608" s="4"/>
      <c r="H608" s="5"/>
      <c r="I608" s="5"/>
    </row>
    <row r="609" spans="1:9" s="7" customFormat="1" x14ac:dyDescent="0.25">
      <c r="A609" s="1"/>
      <c r="B609" s="2"/>
      <c r="C609" s="3"/>
      <c r="D609" s="8"/>
      <c r="E609" s="4"/>
      <c r="H609" s="5"/>
      <c r="I609" s="5"/>
    </row>
    <row r="610" spans="1:9" s="7" customFormat="1" x14ac:dyDescent="0.25">
      <c r="A610" s="1"/>
      <c r="B610" s="2"/>
      <c r="C610" s="3"/>
      <c r="D610" s="8"/>
      <c r="E610" s="4"/>
      <c r="H610" s="5"/>
      <c r="I610" s="5"/>
    </row>
    <row r="611" spans="1:9" s="7" customFormat="1" x14ac:dyDescent="0.25">
      <c r="A611" s="1"/>
      <c r="B611" s="2"/>
      <c r="C611" s="3"/>
      <c r="D611" s="8"/>
      <c r="E611" s="4"/>
      <c r="H611" s="5"/>
      <c r="I611" s="5"/>
    </row>
    <row r="613" spans="1:9" s="7" customFormat="1" x14ac:dyDescent="0.25">
      <c r="A613" s="1"/>
      <c r="B613" s="2"/>
      <c r="C613" s="3"/>
      <c r="D613" s="8"/>
      <c r="E613" s="4"/>
      <c r="H613" s="5"/>
      <c r="I613" s="5"/>
    </row>
    <row r="614" spans="1:9" s="7" customFormat="1" x14ac:dyDescent="0.25">
      <c r="A614" s="1"/>
      <c r="B614" s="2"/>
      <c r="C614" s="3"/>
      <c r="D614" s="8"/>
      <c r="E614" s="4"/>
      <c r="H614" s="5"/>
      <c r="I614" s="5"/>
    </row>
    <row r="615" spans="1:9" s="7" customFormat="1" x14ac:dyDescent="0.25">
      <c r="A615" s="1"/>
      <c r="B615" s="2"/>
      <c r="C615" s="3"/>
      <c r="D615" s="8"/>
      <c r="E615" s="4"/>
      <c r="H615" s="5"/>
      <c r="I615" s="5"/>
    </row>
    <row r="616" spans="1:9" s="7" customFormat="1" x14ac:dyDescent="0.25">
      <c r="A616" s="1"/>
      <c r="B616" s="2"/>
      <c r="C616" s="3"/>
      <c r="D616" s="8"/>
      <c r="E616" s="4"/>
      <c r="H616" s="5"/>
      <c r="I616" s="5"/>
    </row>
    <row r="618" spans="1:9" s="7" customFormat="1" x14ac:dyDescent="0.25">
      <c r="A618" s="1"/>
      <c r="B618" s="2"/>
      <c r="C618" s="3"/>
      <c r="D618" s="8"/>
      <c r="E618" s="4"/>
      <c r="H618" s="5"/>
      <c r="I618" s="5"/>
    </row>
    <row r="619" spans="1:9" s="7" customFormat="1" x14ac:dyDescent="0.25">
      <c r="A619" s="1"/>
      <c r="B619" s="2"/>
      <c r="C619" s="3"/>
      <c r="D619" s="8"/>
      <c r="E619" s="4"/>
      <c r="H619" s="5"/>
      <c r="I619" s="5"/>
    </row>
    <row r="620" spans="1:9" s="7" customFormat="1" x14ac:dyDescent="0.25">
      <c r="A620" s="1"/>
      <c r="B620" s="2"/>
      <c r="C620" s="3"/>
      <c r="D620" s="8"/>
      <c r="E620" s="4"/>
      <c r="H620" s="5"/>
      <c r="I620" s="5"/>
    </row>
    <row r="621" spans="1:9" x14ac:dyDescent="0.25">
      <c r="D621" s="8"/>
    </row>
    <row r="623" spans="1:9" x14ac:dyDescent="0.25">
      <c r="D623" s="8"/>
    </row>
    <row r="624" spans="1:9" x14ac:dyDescent="0.25">
      <c r="D624" s="8"/>
    </row>
    <row r="625" spans="1:7" x14ac:dyDescent="0.25">
      <c r="D625" s="8"/>
    </row>
    <row r="626" spans="1:7" x14ac:dyDescent="0.25">
      <c r="D626" s="8"/>
    </row>
    <row r="628" spans="1:7" x14ac:dyDescent="0.25">
      <c r="D628" s="8"/>
    </row>
    <row r="631" spans="1:7" s="10" customFormat="1" x14ac:dyDescent="0.25">
      <c r="A631" s="1"/>
      <c r="B631" s="2"/>
      <c r="C631" s="3"/>
      <c r="D631" s="8"/>
      <c r="E631" s="4"/>
      <c r="F631" s="7"/>
      <c r="G631" s="7"/>
    </row>
    <row r="632" spans="1:7" s="10" customFormat="1" x14ac:dyDescent="0.25">
      <c r="A632" s="1"/>
      <c r="B632" s="2"/>
      <c r="C632" s="3"/>
      <c r="D632" s="6"/>
      <c r="E632" s="4"/>
      <c r="F632" s="7"/>
      <c r="G632" s="7"/>
    </row>
    <row r="636" spans="1:7" s="10" customFormat="1" x14ac:dyDescent="0.25">
      <c r="A636" s="1"/>
      <c r="B636" s="2"/>
      <c r="C636" s="3"/>
      <c r="D636" s="6"/>
      <c r="E636" s="4"/>
      <c r="F636" s="7"/>
      <c r="G636" s="7"/>
    </row>
    <row r="637" spans="1:7" s="10" customFormat="1" x14ac:dyDescent="0.25">
      <c r="A637" s="1"/>
      <c r="B637" s="2"/>
      <c r="C637" s="3"/>
      <c r="D637" s="8"/>
      <c r="E637" s="4"/>
      <c r="F637" s="7"/>
      <c r="G637" s="7"/>
    </row>
    <row r="638" spans="1:7" x14ac:dyDescent="0.25">
      <c r="D638" s="8"/>
    </row>
    <row r="639" spans="1:7" x14ac:dyDescent="0.25">
      <c r="D639" s="8"/>
    </row>
    <row r="640" spans="1:7" x14ac:dyDescent="0.25">
      <c r="D640" s="8"/>
    </row>
    <row r="641" spans="1:9" s="10" customFormat="1" x14ac:dyDescent="0.25">
      <c r="A641" s="1"/>
      <c r="B641" s="2"/>
      <c r="C641" s="3"/>
      <c r="D641" s="6"/>
      <c r="E641" s="4"/>
      <c r="F641" s="7"/>
      <c r="G641" s="7"/>
    </row>
    <row r="642" spans="1:9" s="10" customFormat="1" x14ac:dyDescent="0.25">
      <c r="A642" s="1"/>
      <c r="B642" s="2"/>
      <c r="C642" s="3"/>
      <c r="D642" s="8"/>
      <c r="E642" s="4"/>
      <c r="F642" s="7"/>
      <c r="G642" s="7"/>
    </row>
    <row r="643" spans="1:9" x14ac:dyDescent="0.25">
      <c r="D643" s="8"/>
    </row>
    <row r="644" spans="1:9" x14ac:dyDescent="0.25">
      <c r="D644" s="8"/>
    </row>
    <row r="646" spans="1:9" s="10" customFormat="1" x14ac:dyDescent="0.25">
      <c r="A646" s="1"/>
      <c r="B646" s="2"/>
      <c r="C646" s="3"/>
      <c r="D646" s="8"/>
      <c r="E646" s="4"/>
      <c r="F646" s="7"/>
      <c r="G646" s="7"/>
    </row>
    <row r="647" spans="1:9" s="10" customFormat="1" x14ac:dyDescent="0.25">
      <c r="A647" s="1"/>
      <c r="B647" s="2"/>
      <c r="C647" s="3"/>
      <c r="D647" s="8"/>
      <c r="E647" s="4"/>
      <c r="F647" s="7"/>
      <c r="G647" s="7"/>
    </row>
    <row r="648" spans="1:9" x14ac:dyDescent="0.25">
      <c r="D648" s="8"/>
    </row>
    <row r="649" spans="1:9" x14ac:dyDescent="0.25">
      <c r="D649" s="8"/>
    </row>
    <row r="650" spans="1:9" x14ac:dyDescent="0.25">
      <c r="D650" s="8"/>
    </row>
    <row r="651" spans="1:9" x14ac:dyDescent="0.25">
      <c r="D651" s="8"/>
    </row>
    <row r="653" spans="1:9" s="4" customFormat="1" x14ac:dyDescent="0.25">
      <c r="A653" s="1"/>
      <c r="B653" s="2"/>
      <c r="C653" s="3"/>
      <c r="D653" s="8"/>
      <c r="F653" s="7"/>
      <c r="G653" s="7"/>
      <c r="H653" s="5"/>
      <c r="I653" s="5"/>
    </row>
    <row r="654" spans="1:9" s="4" customFormat="1" x14ac:dyDescent="0.25">
      <c r="A654" s="1"/>
      <c r="B654" s="2"/>
      <c r="C654" s="3"/>
      <c r="D654" s="8"/>
      <c r="F654" s="7"/>
      <c r="G654" s="7"/>
      <c r="H654" s="5"/>
      <c r="I654" s="5"/>
    </row>
    <row r="656" spans="1:9" s="4" customFormat="1" x14ac:dyDescent="0.25">
      <c r="A656" s="1"/>
      <c r="B656" s="2"/>
      <c r="C656" s="3"/>
      <c r="D656" s="8"/>
      <c r="F656" s="7"/>
      <c r="G656" s="7"/>
      <c r="H656" s="5"/>
      <c r="I656" s="5"/>
    </row>
    <row r="657" spans="1:9" s="4" customFormat="1" x14ac:dyDescent="0.25">
      <c r="A657" s="1"/>
      <c r="B657" s="2"/>
      <c r="C657" s="3"/>
      <c r="D657" s="8"/>
      <c r="F657" s="7"/>
      <c r="G657" s="7"/>
      <c r="H657" s="5"/>
      <c r="I657" s="5"/>
    </row>
    <row r="659" spans="1:9" s="4" customFormat="1" x14ac:dyDescent="0.25">
      <c r="A659" s="1"/>
      <c r="B659" s="2"/>
      <c r="C659" s="3"/>
      <c r="D659" s="8"/>
      <c r="F659" s="7"/>
      <c r="G659" s="7"/>
      <c r="H659" s="5"/>
      <c r="I659" s="5"/>
    </row>
    <row r="660" spans="1:9" s="4" customFormat="1" x14ac:dyDescent="0.25">
      <c r="A660" s="1"/>
      <c r="B660" s="2"/>
      <c r="C660" s="3"/>
      <c r="D660" s="8"/>
      <c r="F660" s="7"/>
      <c r="G660" s="7"/>
      <c r="H660" s="5"/>
      <c r="I660" s="5"/>
    </row>
    <row r="661" spans="1:9" s="4" customFormat="1" x14ac:dyDescent="0.25">
      <c r="A661" s="1"/>
      <c r="B661" s="2"/>
      <c r="C661" s="3"/>
      <c r="D661" s="8"/>
      <c r="F661" s="7"/>
      <c r="G661" s="7"/>
      <c r="H661" s="5"/>
      <c r="I661" s="5"/>
    </row>
    <row r="662" spans="1:9" s="4" customFormat="1" x14ac:dyDescent="0.25">
      <c r="A662" s="1"/>
      <c r="B662" s="2"/>
      <c r="C662" s="3"/>
      <c r="D662" s="8"/>
      <c r="F662" s="7"/>
      <c r="G662" s="7"/>
      <c r="H662" s="5"/>
      <c r="I662" s="5"/>
    </row>
    <row r="664" spans="1:9" s="4" customFormat="1" x14ac:dyDescent="0.25">
      <c r="A664" s="1"/>
      <c r="B664" s="2"/>
      <c r="C664" s="3"/>
      <c r="D664" s="8"/>
      <c r="F664" s="7"/>
      <c r="G664" s="7"/>
      <c r="H664" s="5"/>
      <c r="I664" s="5"/>
    </row>
    <row r="665" spans="1:9" s="4" customFormat="1" x14ac:dyDescent="0.25">
      <c r="A665" s="1"/>
      <c r="B665" s="2"/>
      <c r="C665" s="3"/>
      <c r="D665" s="8"/>
      <c r="F665" s="7"/>
      <c r="G665" s="7"/>
      <c r="H665" s="5"/>
      <c r="I665" s="5"/>
    </row>
    <row r="666" spans="1:9" s="4" customFormat="1" x14ac:dyDescent="0.25">
      <c r="A666" s="1"/>
      <c r="B666" s="2"/>
      <c r="C666" s="3"/>
      <c r="D666" s="8"/>
      <c r="F666" s="7"/>
      <c r="G666" s="7"/>
      <c r="H666" s="5"/>
      <c r="I666" s="5"/>
    </row>
    <row r="667" spans="1:9" s="4" customFormat="1" x14ac:dyDescent="0.25">
      <c r="A667" s="1"/>
      <c r="B667" s="2"/>
      <c r="C667" s="3"/>
      <c r="D667" s="8"/>
      <c r="F667" s="7"/>
      <c r="G667" s="7"/>
      <c r="H667" s="5"/>
      <c r="I667" s="5"/>
    </row>
    <row r="669" spans="1:9" s="10" customFormat="1" x14ac:dyDescent="0.25">
      <c r="A669" s="1"/>
      <c r="B669" s="2"/>
      <c r="C669" s="3"/>
      <c r="D669" s="8"/>
      <c r="E669" s="4"/>
      <c r="F669" s="7"/>
      <c r="G669" s="7"/>
    </row>
    <row r="675" spans="1:7" x14ac:dyDescent="0.25">
      <c r="A675" s="5"/>
      <c r="B675" s="5"/>
      <c r="C675" s="13"/>
      <c r="D675" s="8"/>
      <c r="E675" s="14"/>
    </row>
    <row r="676" spans="1:7" x14ac:dyDescent="0.25">
      <c r="A676" s="5"/>
      <c r="B676" s="5"/>
      <c r="C676" s="13"/>
      <c r="D676" s="8"/>
      <c r="E676" s="14"/>
    </row>
    <row r="677" spans="1:7" x14ac:dyDescent="0.25">
      <c r="A677" s="5"/>
      <c r="B677" s="5"/>
      <c r="C677" s="13"/>
      <c r="D677" s="8"/>
      <c r="E677" s="14"/>
    </row>
    <row r="682" spans="1:7" s="10" customFormat="1" x14ac:dyDescent="0.25">
      <c r="A682" s="1"/>
      <c r="B682" s="2"/>
      <c r="C682" s="3"/>
      <c r="D682" s="6"/>
      <c r="E682" s="4"/>
      <c r="F682" s="7"/>
      <c r="G682" s="7"/>
    </row>
    <row r="683" spans="1:7" s="10" customFormat="1" x14ac:dyDescent="0.25">
      <c r="A683" s="1"/>
      <c r="B683" s="2"/>
      <c r="C683" s="3"/>
      <c r="D683" s="6"/>
      <c r="E683" s="4"/>
      <c r="F683" s="7"/>
      <c r="G683" s="7"/>
    </row>
    <row r="687" spans="1:7" s="10" customFormat="1" x14ac:dyDescent="0.25">
      <c r="A687" s="1"/>
      <c r="B687" s="2"/>
      <c r="C687" s="3"/>
      <c r="D687" s="6"/>
      <c r="E687" s="4"/>
      <c r="F687" s="7"/>
      <c r="G687" s="7"/>
    </row>
    <row r="688" spans="1:7" s="10" customFormat="1" x14ac:dyDescent="0.25">
      <c r="A688" s="1"/>
      <c r="B688" s="2"/>
      <c r="C688" s="3"/>
      <c r="D688" s="6"/>
      <c r="E688" s="4"/>
      <c r="F688" s="7"/>
      <c r="G688" s="7"/>
    </row>
  </sheetData>
  <mergeCells count="34">
    <mergeCell ref="G261:G262"/>
    <mergeCell ref="D228:D229"/>
    <mergeCell ref="F228:F229"/>
    <mergeCell ref="G228:G229"/>
    <mergeCell ref="D25:D26"/>
    <mergeCell ref="C228:C229"/>
    <mergeCell ref="E228:E229"/>
    <mergeCell ref="E25:E26"/>
    <mergeCell ref="F25:F26"/>
    <mergeCell ref="G25:G26"/>
    <mergeCell ref="D274:F274"/>
    <mergeCell ref="D275:F275"/>
    <mergeCell ref="D276:F276"/>
    <mergeCell ref="C266:G266"/>
    <mergeCell ref="D267:F267"/>
    <mergeCell ref="D268:F268"/>
    <mergeCell ref="D269:F269"/>
    <mergeCell ref="D270:F270"/>
    <mergeCell ref="C285:F285"/>
    <mergeCell ref="E261:E262"/>
    <mergeCell ref="F261:F262"/>
    <mergeCell ref="D271:F271"/>
    <mergeCell ref="D280:F280"/>
    <mergeCell ref="D281:F281"/>
    <mergeCell ref="D282:F282"/>
    <mergeCell ref="C283:F283"/>
    <mergeCell ref="C284:F284"/>
    <mergeCell ref="D277:F277"/>
    <mergeCell ref="D278:F278"/>
    <mergeCell ref="D279:F279"/>
    <mergeCell ref="D261:D262"/>
    <mergeCell ref="C261:C262"/>
    <mergeCell ref="D272:F272"/>
    <mergeCell ref="D273:F273"/>
  </mergeCells>
  <pageMargins left="0.70866141732283472" right="0.70866141732283472" top="0.74803149606299213" bottom="0.74803149606299213" header="0.31496062992125984" footer="0.31496062992125984"/>
  <pageSetup paperSize="9" scale="54" fitToHeight="0" orientation="portrait" r:id="rId1"/>
  <headerFooter>
    <oddHeader>&amp;C&amp;"-,Podebljano"&amp;20OPREMANJE DJEČJEG VRTIĆA</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Vrtić Privlaka</vt:lpstr>
      <vt:lpstr>'Vrtić Privlaka'!Ispis_naslova</vt:lpstr>
      <vt:lpstr>'Vrtić Privlaka'!Podrucje_ispisa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kdujmovic</dc:creator>
  <cp:lastModifiedBy>Windows User</cp:lastModifiedBy>
  <cp:lastPrinted>2019-10-15T07:00:55Z</cp:lastPrinted>
  <dcterms:created xsi:type="dcterms:W3CDTF">2013-03-15T15:11:12Z</dcterms:created>
  <dcterms:modified xsi:type="dcterms:W3CDTF">2019-10-15T10:56:50Z</dcterms:modified>
</cp:coreProperties>
</file>